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unitednations.sharepoint.com/sites/ESCAP-OD-SD2/Shared Documents/03.CRVS/CRVS Decade_2025 Review/Questionnaire/Responses/Philippines/"/>
    </mc:Choice>
  </mc:AlternateContent>
  <xr:revisionPtr revIDLastSave="29" documentId="13_ncr:1_{2BCCF47C-C6F8-E042-8A82-6F9F461F43DA}" xr6:coauthVersionLast="47" xr6:coauthVersionMax="47" xr10:uidLastSave="{0EBD2033-B321-4980-9546-E47FC37DB2B3}"/>
  <bookViews>
    <workbookView xWindow="-96" yWindow="-96" windowWidth="16584" windowHeight="8688" tabRatio="726" firstSheet="4" activeTab="4" xr2:uid="{00000000-000D-0000-FFFF-FFFF00000000}"/>
  </bookViews>
  <sheets>
    <sheet name="Country Information " sheetId="1" r:id="rId1"/>
    <sheet name="Context" sheetId="2" r:id="rId2"/>
    <sheet name="Guidance" sheetId="3" r:id="rId3"/>
    <sheet name="Definitions" sheetId="4" r:id="rId4"/>
    <sheet name="1. Birth Registration" sheetId="5" r:id="rId5"/>
    <sheet name="2. Death Registration" sheetId="6" r:id="rId6"/>
    <sheet name="3. Causes of Death" sheetId="7" r:id="rId7"/>
    <sheet name="4. Vital Statistics" sheetId="8" r:id="rId8"/>
    <sheet name="5. Implementation Steps" sheetId="9" r:id="rId9"/>
    <sheet name="6. Action Areas" sheetId="10" r:id="rId10"/>
  </sheets>
  <definedNames>
    <definedName name="_Toc526768688" localSheetId="4">#REF!</definedName>
    <definedName name="_Toc526768688" localSheetId="5">#REF!</definedName>
    <definedName name="_Toc526768688" localSheetId="6">#REF!</definedName>
    <definedName name="_Toc526768688" localSheetId="7">#REF!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#REF!</definedName>
    <definedName name="_Toc526768690" localSheetId="7">#REF!</definedName>
    <definedName name="_Toc526768691" localSheetId="7">#REF!</definedName>
    <definedName name="_Toc526768692" localSheetId="7">#REF!</definedName>
    <definedName name="_Toc526768693" localSheetId="7">#REF!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hbvM6WYDEwDCqpfBqXuOlv6e1KoiY0M2lvoeM85Rbdo="/>
    </ext>
  </extLst>
</workbook>
</file>

<file path=xl/calcChain.xml><?xml version="1.0" encoding="utf-8"?>
<calcChain xmlns="http://schemas.openxmlformats.org/spreadsheetml/2006/main">
  <c r="I19" i="6" l="1"/>
  <c r="H19" i="6"/>
  <c r="G19" i="6"/>
  <c r="F19" i="6"/>
  <c r="E19" i="6"/>
  <c r="D19" i="6"/>
  <c r="I18" i="6"/>
  <c r="H18" i="6"/>
  <c r="G18" i="6"/>
  <c r="F18" i="6"/>
  <c r="E18" i="6"/>
  <c r="D18" i="6"/>
  <c r="W24" i="5"/>
  <c r="V24" i="5"/>
  <c r="U24" i="5"/>
  <c r="T24" i="5"/>
  <c r="S24" i="5"/>
  <c r="R24" i="5"/>
  <c r="Q24" i="5"/>
  <c r="P24" i="5"/>
  <c r="O24" i="5"/>
  <c r="N24" i="5"/>
  <c r="M24" i="5"/>
  <c r="L24" i="5"/>
  <c r="K24" i="5"/>
  <c r="J24" i="5"/>
  <c r="I24" i="5"/>
  <c r="H24" i="5"/>
  <c r="G24" i="5"/>
  <c r="F24" i="5"/>
  <c r="E24" i="5"/>
  <c r="D24" i="5"/>
  <c r="W23" i="5"/>
  <c r="V23" i="5"/>
  <c r="U23" i="5"/>
  <c r="T23" i="5"/>
  <c r="S23" i="5"/>
  <c r="R23" i="5"/>
  <c r="Q23" i="5"/>
  <c r="P23" i="5"/>
  <c r="O23" i="5"/>
  <c r="N23" i="5"/>
  <c r="M23" i="5"/>
  <c r="L23" i="5"/>
  <c r="K23" i="5"/>
  <c r="J23" i="5"/>
  <c r="I23" i="5"/>
  <c r="H23" i="5"/>
  <c r="G23" i="5"/>
  <c r="F23" i="5"/>
  <c r="E23" i="5"/>
  <c r="D23" i="5"/>
  <c r="W22" i="5"/>
  <c r="V22" i="5"/>
  <c r="U22" i="5"/>
  <c r="T22" i="5"/>
  <c r="S22" i="5"/>
  <c r="R22" i="5"/>
  <c r="Q22" i="5"/>
  <c r="P22" i="5"/>
  <c r="O22" i="5"/>
  <c r="N22" i="5"/>
  <c r="M22" i="5"/>
  <c r="L22" i="5"/>
  <c r="K22" i="5"/>
  <c r="J22" i="5"/>
  <c r="I22" i="5"/>
  <c r="H22" i="5"/>
  <c r="G22" i="5"/>
  <c r="F22" i="5"/>
  <c r="E22" i="5"/>
  <c r="D22" i="5"/>
  <c r="W21" i="5"/>
  <c r="V21" i="5"/>
  <c r="U21" i="5"/>
  <c r="T21" i="5"/>
  <c r="S21" i="5"/>
  <c r="R21" i="5"/>
  <c r="Q21" i="5"/>
  <c r="P21" i="5"/>
  <c r="O21" i="5"/>
  <c r="N21" i="5"/>
  <c r="M21" i="5"/>
  <c r="L21" i="5"/>
  <c r="K21" i="5"/>
  <c r="J21" i="5"/>
  <c r="I21" i="5"/>
  <c r="H21" i="5"/>
  <c r="G21" i="5"/>
  <c r="F21" i="5"/>
  <c r="E21" i="5"/>
  <c r="D2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Q50" authorId="0" shapeId="0" xr:uid="{00000000-0006-0000-0400-000002000000}">
      <text>
        <r>
          <rPr>
            <sz val="11"/>
            <color theme="1"/>
            <rFont val="Calibri"/>
            <family val="2"/>
            <scheme val="minor"/>
          </rPr>
          <t>======
ID#AAABR6dffXo
PSAadmin    (2024-07-12 05:41:50)
Source reported in Midterm Review: DHS 2017 
From the 2022 NDHS:  94.0%</t>
        </r>
      </text>
    </comment>
  </commentList>
  <extLst>
    <ext xmlns:r="http://schemas.openxmlformats.org/officeDocument/2006/relationships" uri="GoogleSheetsCustomDataVersion2">
      <go:sheetsCustomData xmlns:go="http://customooxmlschemas.google.com/" r:id="rId1" roundtripDataSignature="AMtx7miVlnSFFej8hRRU2ArTbxpvBVNlyw=="/>
    </ext>
  </extLst>
</comments>
</file>

<file path=xl/sharedStrings.xml><?xml version="1.0" encoding="utf-8"?>
<sst xmlns="http://schemas.openxmlformats.org/spreadsheetml/2006/main" count="1108" uniqueCount="667">
  <si>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</si>
  <si>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</si>
  <si>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</si>
  <si>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</si>
  <si>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Philippines</t>
  </si>
  <si>
    <t>National Focal Point</t>
  </si>
  <si>
    <t>Name</t>
  </si>
  <si>
    <t>Ms. Marizza B. Grande</t>
  </si>
  <si>
    <t>Title</t>
  </si>
  <si>
    <t>Assistant National Statistician</t>
  </si>
  <si>
    <t>Organization</t>
  </si>
  <si>
    <t>Philippine Statistics Authority (PSA)</t>
  </si>
  <si>
    <t>Email</t>
  </si>
  <si>
    <t>m.grande@psa.gov.ph; icu.staff@psa.gov.ph</t>
  </si>
  <si>
    <t>Telephone</t>
  </si>
  <si>
    <t>+639175493850</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</si>
  <si>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</si>
  <si>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</si>
  <si>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</si>
  <si>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</si>
  <si>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</si>
  <si>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</si>
  <si>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</si>
  <si>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</si>
  <si>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rPr>
        <sz val="11"/>
        <color rgb="FF3F3F3F"/>
        <rFont val="Calibri"/>
        <family val="2"/>
      </rP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rgb="FF3F3F3F"/>
        <rFont val="Calibri"/>
        <family val="2"/>
      </rPr>
      <t>https://www.unescap.org/resources/regional-action-framework-civil-registration-and-vital-statistics-asia-and-pacific</t>
    </r>
    <r>
      <rPr>
        <sz val="11"/>
        <color rgb="FF3F3F3F"/>
        <rFont val="Calibri"/>
        <family val="2"/>
      </rPr>
      <t>.</t>
    </r>
  </si>
  <si>
    <t>Monitoring and Reporting Progress</t>
  </si>
  <si>
    <r>
      <rPr>
        <sz val="11"/>
        <color rgb="FF3F3F3F"/>
        <rFont val="Calibri"/>
        <family val="2"/>
      </rP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rgb="FF3F3F3F"/>
        <rFont val="Calibri"/>
        <family val="2"/>
      </rPr>
      <t xml:space="preserve"> </t>
    </r>
    <r>
      <rPr>
        <sz val="11"/>
        <color rgb="FF3F3F3F"/>
        <rFont val="Calibri"/>
        <family val="2"/>
      </rPr>
      <t xml:space="preserve">               • 2019    Members and associate members submit responses to the midterm questionnaire to ESCAP
                • 2021    Regional midterm report drafted and regional review is conducted
</t>
    </r>
    <r>
      <rPr>
        <b/>
        <sz val="11"/>
        <color rgb="FF3F3F3F"/>
        <rFont val="Calibri"/>
        <family val="2"/>
      </rPr>
      <t xml:space="preserve">                •</t>
    </r>
    <r>
      <rPr>
        <b/>
        <u/>
        <sz val="11"/>
        <color rgb="FF3F3F3F"/>
        <rFont val="Calibri"/>
        <family val="2"/>
      </rPr>
      <t xml:space="preserve"> 2024    Members and associate members submit responses to the final questionnaire to ESCAP
</t>
    </r>
    <r>
      <rPr>
        <b/>
        <sz val="11"/>
        <color rgb="FF3F3F3F"/>
        <rFont val="Calibri"/>
        <family val="2"/>
      </rPr>
      <t xml:space="preserve">                • </t>
    </r>
    <r>
      <rPr>
        <b/>
        <u/>
        <sz val="11"/>
        <color rgb="FF3F3F3F"/>
        <rFont val="Calibri"/>
        <family val="2"/>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</si>
  <si>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</si>
  <si>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</si>
  <si>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</si>
  <si>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</si>
  <si>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</si>
  <si>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</si>
  <si>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rgb="FF3F3F3F"/>
        <rFont val="Calibri"/>
        <family val="2"/>
      </rPr>
      <t xml:space="preserve">Tables are pre-filled with data from responses to the 2015 baseline and 2019 midterm questionnaires. Please fill-in the tables for this questionnaire as follows:
</t>
    </r>
    <r>
      <rPr>
        <sz val="11"/>
        <color rgb="FF3F3F3F"/>
        <rFont val="Calibri"/>
        <family val="2"/>
      </rPr>
      <t xml:space="preserve">     -  Check the pre-filled data, sources and notes and correct them, if necessary.
     -  Update the tables with new data and modify the sources, if available. 
     -  If the requested data are not available, </t>
    </r>
    <r>
      <rPr>
        <b/>
        <sz val="11"/>
        <color rgb="FF3F3F3F"/>
        <rFont val="Calibri"/>
        <family val="2"/>
      </rPr>
      <t>please put "NA"</t>
    </r>
    <r>
      <rPr>
        <sz val="11"/>
        <color rgb="FF3F3F3F"/>
        <rFont val="Calibri"/>
        <family val="2"/>
      </rPr>
      <t xml:space="preserve">.
     -  If applicable, include notes to give additional information on data and responses or attach any documents or reference which could help ESCAP understand  
         your data or methodology. </t>
    </r>
    <r>
      <rPr>
        <i/>
        <sz val="11"/>
        <color rgb="FF3F3F3F"/>
        <rFont val="Calibri"/>
        <family val="2"/>
      </rPr>
      <t>[For example, if there are important data fluctuations in the time series, you might want to add notes to explain the 
         variation.]</t>
    </r>
    <r>
      <rPr>
        <sz val="11"/>
        <color rgb="FF3F3F3F"/>
        <rFont val="Calibri"/>
        <family val="2"/>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rgb="FF3F3F3F"/>
        <rFont val="Calibri"/>
        <family val="2"/>
      </rPr>
      <t>percentage</t>
    </r>
    <r>
      <rPr>
        <sz val="11"/>
        <color rgb="FF3F3F3F"/>
        <rFont val="Calibri"/>
        <family val="2"/>
      </rPr>
      <t xml:space="preserve"> for tables 1-3 on birth registration, death registration and cause of death, and in </t>
    </r>
    <r>
      <rPr>
        <u/>
        <sz val="11"/>
        <color rgb="FF3F3F3F"/>
        <rFont val="Calibri"/>
        <family val="2"/>
      </rPr>
      <t>year</t>
    </r>
    <r>
      <rPr>
        <sz val="11"/>
        <color rgb="FF3F3F3F"/>
        <rFont val="Calibri"/>
        <family val="2"/>
      </rPr>
      <t xml:space="preserve"> for table 4 on vital 
         statistics. For countries with targets set since the baseline questionnaire, if there is any change, please indicate the reason in the notes. For countries with 
         no targets identified yet, </t>
    </r>
    <r>
      <rPr>
        <b/>
        <sz val="11"/>
        <color rgb="FF3F3F3F"/>
        <rFont val="Calibri"/>
        <family val="2"/>
      </rPr>
      <t>please consult with your national CRVS coordination mechanism and agree on the national targets</t>
    </r>
    <r>
      <rPr>
        <sz val="11"/>
        <color rgb="FF3F3F3F"/>
        <rFont val="Calibri"/>
        <family val="2"/>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</si>
  <si>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</si>
  <si>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</si>
  <si>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</si>
  <si>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rgb="FF3F3F3F"/>
        <rFont val="Calibri"/>
        <family val="2"/>
      </rPr>
      <t xml:space="preserve">Website for the Asia-Pacific CRVS Decade </t>
    </r>
    <r>
      <rPr>
        <sz val="11"/>
        <color rgb="FF3F3F3F"/>
        <rFont val="Calibri"/>
        <family val="2"/>
      </rPr>
      <t xml:space="preserve">
</t>
    </r>
    <r>
      <rPr>
        <i/>
        <sz val="11"/>
        <color rgb="FF3F3F3F"/>
        <rFont val="Calibri"/>
        <family val="2"/>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</si>
  <si>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</si>
  <si>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rgb="FF3F3F3F"/>
        <rFont val="Calibri"/>
        <family val="2"/>
      </rPr>
      <t>Principles and Recommendations for a Vital Statistics System, Revision 3 (2014)</t>
    </r>
    <r>
      <rPr>
        <sz val="11"/>
        <color rgb="FF3F3F3F"/>
        <rFont val="Calibri"/>
        <family val="2"/>
      </rPr>
      <t xml:space="preserve">
United Nations
</t>
    </r>
    <r>
      <rPr>
        <i/>
        <sz val="11"/>
        <color rgb="FF3F3F3F"/>
        <rFont val="Calibri"/>
        <family val="2"/>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</si>
  <si>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</si>
  <si>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rgb="FF3F3F3F"/>
        <rFont val="Calibri"/>
        <family val="2"/>
      </rPr>
      <t>Guidelines and Template for Developing a Vital Statistics Report (2017)</t>
    </r>
    <r>
      <rPr>
        <sz val="11"/>
        <color rgb="FF3F3F3F"/>
        <rFont val="Calibri"/>
        <family val="2"/>
      </rPr>
      <t xml:space="preserve">
Statistics Norway, UNECA, UNESCAP
</t>
    </r>
    <r>
      <rPr>
        <i/>
        <sz val="11"/>
        <color rgb="FF3F3F3F"/>
        <rFont val="Calibri"/>
        <family val="2"/>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</si>
  <si>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</si>
  <si>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rgb="FF3F3F3F"/>
        <rFont val="Calibri"/>
        <family val="2"/>
      </rPr>
      <t>Improving the quality and use of birth, death and cause-of-death information: guidance for a standards-based review of country practices (2010)</t>
    </r>
    <r>
      <rPr>
        <sz val="11"/>
        <color rgb="FF3F3F3F"/>
        <rFont val="Calibri"/>
        <family val="2"/>
      </rPr>
      <t xml:space="preserve">
Health Information Systems (HIS) Knowledge Hub and the World Health Organization (WHO)
</t>
    </r>
    <r>
      <rPr>
        <i/>
        <sz val="11"/>
        <color rgb="FF3F3F3F"/>
        <rFont val="Calibri"/>
        <family val="2"/>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</si>
  <si>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</si>
  <si>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rgb="FF3F3F3F"/>
        <rFont val="Calibri"/>
        <family val="2"/>
      </rPr>
      <t>Rapid assessment of national civil registration and vital statistics systems (2010)</t>
    </r>
    <r>
      <rPr>
        <sz val="11"/>
        <color rgb="FF3F3F3F"/>
        <rFont val="Calibri"/>
        <family val="2"/>
      </rPr>
      <t xml:space="preserve">
HIS Knowledge Hub and WHO
</t>
    </r>
    <r>
      <rPr>
        <i/>
        <sz val="11"/>
        <color rgb="FF3F3F3F"/>
        <rFont val="Calibri"/>
        <family val="2"/>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</si>
  <si>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</si>
  <si>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rgb="FF3F3F3F"/>
        <rFont val="Calibri"/>
        <family val="2"/>
      </rPr>
      <t>Strengthening civil registration and vital statistics for births, deaths and causes of death: Resource Kit (2013)</t>
    </r>
    <r>
      <rPr>
        <sz val="11"/>
        <color rgb="FF3F3F3F"/>
        <rFont val="Calibri"/>
        <family val="2"/>
      </rPr>
      <t xml:space="preserve">
Health Metrics Network, WHO, University of Queensland, HIS Knowledge Hub and Australian AID
</t>
    </r>
    <r>
      <rPr>
        <i/>
        <sz val="11"/>
        <color rgb="FF3F3F3F"/>
        <rFont val="Calibri"/>
        <family val="2"/>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</si>
  <si>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</si>
  <si>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rgb="FF3F3F3F"/>
        <rFont val="Calibri"/>
        <family val="2"/>
      </rPr>
      <t>International Statistical Classification of Diseases and Related Health Problems, 11th Revision</t>
    </r>
    <r>
      <rPr>
        <sz val="11"/>
        <color rgb="FF3F3F3F"/>
        <rFont val="Calibri"/>
        <family val="2"/>
      </rPr>
      <t xml:space="preserve">
World Health Organization (2023)
</t>
    </r>
    <r>
      <rPr>
        <i/>
        <sz val="11"/>
        <color rgb="FF3F3F3F"/>
        <rFont val="Calibri"/>
        <family val="2"/>
      </rPr>
      <t>https://icdcdn.who.int/icd11referenceguide/en/html/index.html</t>
    </r>
    <r>
      <rPr>
        <sz val="11"/>
        <color rgb="FF3F3F3F"/>
        <rFont val="Calibri"/>
        <family val="2"/>
      </rPr>
      <t xml:space="preserve">
</t>
    </r>
    <r>
      <rPr>
        <i/>
        <sz val="11"/>
        <color rgb="FF3F3F3F"/>
        <rFont val="Calibri"/>
        <family val="2"/>
      </rPr>
      <t xml:space="preserve">https://icd.who.int/browse11/l-m/en#/http://id.who.int/icd/entity/1452443292
</t>
    </r>
    <r>
      <rPr>
        <b/>
        <sz val="11"/>
        <color rgb="FF3F3F3F"/>
        <rFont val="Calibri"/>
        <family val="2"/>
      </rPr>
      <t>International Statistical Classification of Diseases and Related Health Problems, 10th Revision</t>
    </r>
    <r>
      <rPr>
        <sz val="11"/>
        <color rgb="FF3F3F3F"/>
        <rFont val="Calibri"/>
        <family val="2"/>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</si>
  <si>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</si>
  <si>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rgb="FF3F3F3F"/>
        <rFont val="Calibri"/>
        <family val="2"/>
      </rPr>
      <t>A Passport to Protection: A guide to birth registration programming (2013)</t>
    </r>
    <r>
      <rPr>
        <sz val="11"/>
        <color rgb="FF3F3F3F"/>
        <rFont val="Calibri"/>
        <family val="2"/>
      </rPr>
      <t xml:space="preserve">
UNICEF 
</t>
    </r>
    <r>
      <rPr>
        <i/>
        <sz val="11"/>
        <color rgb="FF3F3F3F"/>
        <rFont val="Calibri"/>
        <family val="2"/>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</si>
  <si>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</si>
  <si>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rgb="FF3F3F3F"/>
        <rFont val="Calibri"/>
        <family val="2"/>
      </rPr>
      <t>Every Child’s Birth Right: Inequities and trends in birth registration (2013)</t>
    </r>
    <r>
      <rPr>
        <sz val="11"/>
        <color rgb="FF3F3F3F"/>
        <rFont val="Calibri"/>
        <family val="2"/>
      </rPr>
      <t xml:space="preserve">
UNICEF
</t>
    </r>
    <r>
      <rPr>
        <i/>
        <sz val="11"/>
        <color rgb="FF3F3F3F"/>
        <rFont val="Calibri"/>
        <family val="2"/>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</si>
  <si>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</si>
  <si>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rgb="FF3F3F3F"/>
        <rFont val="Calibri"/>
        <family val="2"/>
      </rPr>
      <t>Toward Universal Birth Registration: A systematic approach to  the application of ICT (2015)</t>
    </r>
    <r>
      <rPr>
        <sz val="11"/>
        <color rgb="FF3F3F3F"/>
        <rFont val="Calibri"/>
        <family val="2"/>
      </rPr>
      <t xml:space="preserve">
UNICEF and Inter-American Development Bank 
</t>
    </r>
    <r>
      <rPr>
        <i/>
        <sz val="11"/>
        <color rgb="FF3F3F3F"/>
        <rFont val="Calibri"/>
        <family val="2"/>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</si>
  <si>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</si>
  <si>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rgb="FF3F3F3F"/>
        <rFont val="Calibri"/>
        <family val="2"/>
      </rPr>
      <t>Dictionary for Civil registration and identification (2015)</t>
    </r>
    <r>
      <rPr>
        <sz val="11"/>
        <color rgb="FF3F3F3F"/>
        <rFont val="Calibri"/>
        <family val="2"/>
      </rPr>
      <t xml:space="preserve">
Inter-American Development Bank (IDB)
</t>
    </r>
    <r>
      <rPr>
        <i/>
        <sz val="11"/>
        <color rgb="FF3F3F3F"/>
        <rFont val="Calibri"/>
        <family val="2"/>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</si>
  <si>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</si>
  <si>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rgb="FF3F3F3F"/>
        <rFont val="Calibri"/>
        <family val="2"/>
      </rPr>
      <t xml:space="preserve">Civil registration and identification glossary (2010)
Inter-American Development Bank (IDB)
</t>
    </r>
    <r>
      <rPr>
        <sz val="11"/>
        <color rgb="FF3F3F3F"/>
        <rFont val="Calibri"/>
        <family val="2"/>
      </rPr>
      <t xml:space="preserve">
</t>
    </r>
    <r>
      <rPr>
        <i/>
        <sz val="11"/>
        <color rgb="FF3F3F3F"/>
        <rFont val="Calibri"/>
        <family val="2"/>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</si>
  <si>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</si>
  <si>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rgb="FF3F3F3F"/>
        <rFont val="Calibri"/>
        <family val="2"/>
      </rPr>
      <t>The 2022 WHO verbal autopsy instrument (Version 1.2.) (2022)</t>
    </r>
    <r>
      <rPr>
        <sz val="11"/>
        <color rgb="FF3F3F3F"/>
        <rFont val="Calibri"/>
        <family val="2"/>
      </rPr>
      <t xml:space="preserve">
World Health Organization
</t>
    </r>
    <r>
      <rPr>
        <i/>
        <sz val="11"/>
        <color rgb="FF3F3F3F"/>
        <rFont val="Calibri"/>
        <family val="2"/>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</si>
  <si>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</si>
  <si>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</si>
  <si>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</si>
  <si>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</si>
  <si>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</si>
  <si>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</si>
  <si>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</si>
  <si>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</si>
  <si>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</si>
  <si>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</si>
  <si>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</si>
  <si>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</si>
  <si>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</si>
  <si>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</si>
  <si>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</si>
  <si>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</si>
  <si>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</si>
  <si>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</si>
  <si>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</si>
  <si>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</si>
  <si>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</si>
  <si>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</si>
  <si>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</si>
  <si>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</si>
  <si>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</si>
  <si>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</si>
  <si>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</si>
  <si>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</si>
  <si>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</si>
  <si>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</si>
  <si>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</si>
  <si>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</si>
  <si>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</si>
  <si>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</si>
  <si>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</si>
  <si>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</si>
  <si>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rPr>
        <sz val="11"/>
        <color rgb="FF3F3F3F"/>
        <rFont val="Calibri"/>
        <family val="2"/>
      </rP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rgb="FF3F3F3F"/>
        <rFont val="Calibri"/>
        <family val="2"/>
      </rPr>
      <t>and</t>
    </r>
    <r>
      <rPr>
        <sz val="11"/>
        <color rgb="FF3F3F3F"/>
        <rFont val="Calibri"/>
        <family val="2"/>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</si>
  <si>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</si>
  <si>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</si>
  <si>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</si>
  <si>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</si>
  <si>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</si>
  <si>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</si>
  <si>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</si>
  <si>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</si>
  <si>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</si>
  <si>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</si>
  <si>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</si>
  <si>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</si>
  <si>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</si>
  <si>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</si>
  <si>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</si>
  <si>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</si>
  <si>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</si>
  <si>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</si>
  <si>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</si>
  <si>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</si>
  <si>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</si>
  <si>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</si>
  <si>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</si>
  <si>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</si>
  <si>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</si>
  <si>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</si>
  <si>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</si>
  <si>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</si>
  <si>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</si>
  <si>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</si>
  <si>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</si>
  <si>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</si>
  <si>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</si>
  <si>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</si>
  <si>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</si>
  <si>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</si>
  <si>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</si>
  <si>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</si>
  <si>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</si>
  <si>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rPr>
        <sz val="11"/>
        <color rgb="FF3F3F3F"/>
        <rFont val="Calibri"/>
        <family val="2"/>
      </rPr>
      <t xml:space="preserve">The registration of a vital event after the legally specified time period but within a specified grace period. The grace period is usually considered to be one year following the vital event.
</t>
    </r>
    <r>
      <rPr>
        <u/>
        <sz val="11"/>
        <color rgb="FF3F3F3F"/>
        <rFont val="Calibri"/>
        <family val="2"/>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</si>
  <si>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</si>
  <si>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</si>
  <si>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</si>
  <si>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</si>
  <si>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</si>
  <si>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</si>
  <si>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</si>
  <si>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</si>
  <si>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</si>
  <si>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</si>
  <si>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</si>
  <si>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</si>
  <si>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</si>
  <si>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</si>
  <si>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</si>
  <si>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</si>
  <si>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</si>
  <si>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</si>
  <si>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</si>
  <si>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</si>
  <si>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</si>
  <si>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</si>
  <si>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</si>
  <si>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</si>
  <si>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</si>
  <si>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</si>
  <si>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</si>
  <si>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</si>
  <si>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</si>
  <si>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</si>
  <si>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</si>
  <si>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</si>
  <si>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</si>
  <si>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</si>
  <si>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</si>
  <si>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</si>
  <si>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</si>
  <si>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</si>
  <si>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</si>
  <si>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</si>
  <si>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</si>
  <si>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</si>
  <si>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</si>
  <si>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</si>
  <si>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</si>
  <si>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</si>
  <si>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</si>
  <si>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</si>
  <si>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</si>
  <si>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</si>
  <si>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</si>
  <si>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</si>
  <si>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</si>
  <si>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</si>
  <si>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</si>
  <si>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</si>
  <si>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</si>
  <si>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</si>
  <si>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</si>
  <si>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</si>
  <si>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</si>
  <si>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</si>
  <si>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</si>
  <si>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</si>
  <si>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</si>
  <si>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rPr>
        <sz val="11"/>
        <color theme="1"/>
        <rFont val="Calibri"/>
        <family val="2"/>
      </rPr>
      <t xml:space="preserve">Number of births in the given year registered by the civil registration system </t>
    </r>
    <r>
      <rPr>
        <b/>
        <sz val="11"/>
        <color theme="1"/>
        <rFont val="Calibri"/>
        <family val="2"/>
      </rPr>
      <t>within one year</t>
    </r>
    <r>
      <rPr>
        <sz val="11"/>
        <color theme="1"/>
        <rFont val="Calibri"/>
        <family val="2"/>
      </rPr>
      <t xml:space="preserve"> of occurrence (including late civil registration) </t>
    </r>
    <r>
      <rPr>
        <i/>
        <sz val="11"/>
        <color theme="1"/>
        <rFont val="Calibri"/>
        <family val="2"/>
      </rPr>
      <t>(= (line 2)+(line 3))</t>
    </r>
    <r>
      <rPr>
        <sz val="11"/>
        <color theme="1"/>
        <rFont val="Calibri"/>
        <family val="2"/>
      </rPr>
      <t xml:space="preserve">
</t>
    </r>
    <r>
      <rPr>
        <i/>
        <sz val="11"/>
        <color theme="1"/>
        <rFont val="Calibri"/>
        <family val="2"/>
      </rPr>
      <t>*Please refer to diagram below for more information on late and delayed registration</t>
    </r>
  </si>
  <si>
    <t>Vital Registration. Number of registered births were obtained from the registered birth certificates (Municipal Form 102) transmitted by the City/Municipal Civil Registrars to Philippine Statistics Authority within the reference period. Birth data released by PSA were not adjusted for under-registration.  Updates on counts to include delayed registration (beyond 30 days of reglementary period) are to be included in the Vital Statistics Report.  However, updated counts specific to within 1 year of occurrence are unpublished.                                                            
Source: Statistical tables and Vital Statistics Report 
https://psa.gov.ph/statistics/vital-statistics
The data here are unpublished</t>
  </si>
  <si>
    <t>United Nations Statistics Division
Demographic Yearbook: Questionnaire on Vital Statistics (Live births)
https://unstats.un.org/unsd/demographic-social/products/dyb/dyb_2017/</t>
  </si>
  <si>
    <r>
      <rPr>
        <i/>
        <sz val="11"/>
        <color theme="1"/>
        <rFont val="Calibri"/>
        <family val="2"/>
      </rPr>
      <t>Of which:</t>
    </r>
    <r>
      <rPr>
        <sz val="11"/>
        <color theme="1"/>
        <rFont val="Calibri"/>
        <family val="2"/>
      </rPr>
      <t xml:space="preserve"> 
Number of births in the given year registered by the civil registration system </t>
    </r>
    <r>
      <rPr>
        <b/>
        <sz val="11"/>
        <color theme="1"/>
        <rFont val="Calibri"/>
        <family val="2"/>
      </rPr>
      <t>within the legally stipulated time period</t>
    </r>
    <r>
      <rPr>
        <sz val="11"/>
        <color theme="1"/>
        <rFont val="Calibri"/>
        <family val="2"/>
      </rPr>
      <t xml:space="preserve"> </t>
    </r>
    <r>
      <rPr>
        <i/>
        <sz val="11"/>
        <color theme="1"/>
        <rFont val="Calibri"/>
        <family val="2"/>
      </rPr>
      <t>(= (line 1)-(line 3))</t>
    </r>
    <r>
      <rPr>
        <sz val="11"/>
        <color theme="1"/>
        <rFont val="Calibri"/>
        <family val="2"/>
      </rPr>
      <t xml:space="preserve"> </t>
    </r>
  </si>
  <si>
    <t>Timely registration:  within 30 days of occurrence
Data for 2015-2021 was based on processed records as of July 31, 2023
Data for 2022 was based on processed records as of April 30, 2024</t>
  </si>
  <si>
    <r>
      <rPr>
        <i/>
        <sz val="11"/>
        <color theme="1"/>
        <rFont val="Calibri"/>
        <family val="2"/>
      </rPr>
      <t>Of which:</t>
    </r>
    <r>
      <rPr>
        <sz val="11"/>
        <color theme="1"/>
        <rFont val="Calibri"/>
        <family val="2"/>
      </rPr>
      <t xml:space="preserve">
Number of births in the given year registered by the civil registration system </t>
    </r>
    <r>
      <rPr>
        <b/>
        <sz val="11"/>
        <color theme="1"/>
        <rFont val="Calibri"/>
        <family val="2"/>
      </rPr>
      <t>after the legally stipulated time period but within 1 year of occurrence</t>
    </r>
    <r>
      <rPr>
        <sz val="11"/>
        <color theme="1"/>
        <rFont val="Calibri"/>
        <family val="2"/>
      </rPr>
      <t xml:space="preserve"> (late civil registration) </t>
    </r>
    <r>
      <rPr>
        <i/>
        <sz val="11"/>
        <color theme="1"/>
        <rFont val="Calibri"/>
        <family val="2"/>
      </rPr>
      <t>(= (line 1)-(line 2))</t>
    </r>
  </si>
  <si>
    <r>
      <rPr>
        <sz val="11"/>
        <color theme="1"/>
        <rFont val="Calibri"/>
        <family val="2"/>
      </rPr>
      <t xml:space="preserve">Total number of births in the given year registered by the civil registration system </t>
    </r>
    <r>
      <rPr>
        <b/>
        <sz val="11"/>
        <color theme="1"/>
        <rFont val="Calibri"/>
        <family val="2"/>
      </rPr>
      <t>after 1 year of occurrence*</t>
    </r>
    <r>
      <rPr>
        <sz val="11"/>
        <color theme="1"/>
        <rFont val="Calibri"/>
        <family val="2"/>
      </rPr>
      <t xml:space="preserve"> (delayed civil registration)
</t>
    </r>
    <r>
      <rPr>
        <i/>
        <sz val="11"/>
        <color theme="1"/>
        <rFont val="Calibri"/>
        <family val="2"/>
      </rPr>
      <t>*Any births registered after 1 year of occurrence is eligible, regardless of how long the delay may be.</t>
    </r>
  </si>
  <si>
    <t>Data for 2015-2021 was based on processed records as of July 31, 2023
Data for 2022 was based on processed records as of April 30, 2024
2018 Midterm was 71,978 based on our file</t>
  </si>
  <si>
    <r>
      <rPr>
        <sz val="11"/>
        <color theme="1"/>
        <rFont val="Calibri"/>
        <family val="2"/>
      </rPr>
      <t xml:space="preserve">Total number of </t>
    </r>
    <r>
      <rPr>
        <sz val="11"/>
        <color theme="1"/>
        <rFont val="Calibri"/>
        <family val="2"/>
      </rPr>
      <t xml:space="preserve">births in the given year </t>
    </r>
    <r>
      <rPr>
        <sz val="11"/>
        <color theme="1"/>
        <rFont val="Calibri"/>
        <family val="2"/>
      </rPr>
      <t xml:space="preserve">registered by the civil registration system </t>
    </r>
    <r>
      <rPr>
        <b/>
        <sz val="11"/>
        <color theme="1"/>
        <rFont val="Calibri"/>
        <family val="2"/>
      </rPr>
      <t xml:space="preserve">within one year of occurrence for which a </t>
    </r>
    <r>
      <rPr>
        <b/>
        <sz val="11"/>
        <color rgb="FFC00000"/>
        <rFont val="Calibri"/>
        <family val="2"/>
      </rPr>
      <t>certificate was issued</t>
    </r>
    <r>
      <rPr>
        <sz val="11"/>
        <color theme="1"/>
        <rFont val="Calibri"/>
        <family val="2"/>
      </rPr>
      <t xml:space="preserve"> </t>
    </r>
    <r>
      <rPr>
        <i/>
        <sz val="11"/>
        <color theme="1"/>
        <rFont val="Calibri"/>
        <family val="2"/>
      </rPr>
      <t>(A birth certificate contains minimum information including the individual’s name, sex, date and place of birth, and names of parent(s) where known)</t>
    </r>
  </si>
  <si>
    <t>A birth certificate is issued upon registration, and one of the four copies is given to the informant.  The birth certificate includes the name, sex, date and place of birth and name of the parent/s.
https://psa.gov.ph/system/files/kmcd/CRVS%20HANDBOOK%20FOR%20HEALTH%20WORKERS%20(Second%20Edition).pdf</t>
  </si>
  <si>
    <t>Population Register, Census, or Survey</t>
  </si>
  <si>
    <r>
      <rPr>
        <u/>
        <sz val="11"/>
        <color theme="1"/>
        <rFont val="Calibri"/>
        <family val="2"/>
      </rPr>
      <t>Percentage of children under 5 years</t>
    </r>
    <r>
      <rPr>
        <sz val="11"/>
        <color theme="1"/>
        <rFont val="Calibri"/>
        <family val="2"/>
      </rPr>
      <t xml:space="preserve"> old that have had their birth registered*
</t>
    </r>
    <r>
      <rPr>
        <i/>
        <sz val="11"/>
        <color theme="1"/>
        <rFont val="Calibri"/>
        <family val="2"/>
      </rPr>
      <t>*Potential data source: Population register, census, or survey</t>
    </r>
  </si>
  <si>
    <t>92.0%</t>
  </si>
  <si>
    <t>Based on 2015 and 2020 Censuses of Population which includes question on birth registration (whether the household member's birth was registered)
https://www.psa.gov.ph/statistics/population-and-housing/node/168242
2015 data is unpublished</t>
  </si>
  <si>
    <r>
      <rPr>
        <u/>
        <sz val="11"/>
        <color theme="1"/>
        <rFont val="Calibri"/>
        <family val="2"/>
      </rPr>
      <t>Percentage of individuals</t>
    </r>
    <r>
      <rPr>
        <sz val="11"/>
        <color theme="1"/>
        <rFont val="Calibri"/>
        <family val="2"/>
      </rPr>
      <t xml:space="preserve"> whose birth was registered by the civil registration system (including delayed adult registrations) at any point during their lifetime*
</t>
    </r>
    <r>
      <rPr>
        <i/>
        <sz val="11"/>
        <color theme="1"/>
        <rFont val="Calibri"/>
        <family val="2"/>
      </rPr>
      <t>*Potential data source: Population register, census, or survey</t>
    </r>
  </si>
  <si>
    <t>Based on 2015 and 2020 Censuses of Population which includes question on birth registration (whether the household member's birth was registered)
https://www.psa.gov.ph/statistics/population-and-housing/node/168242</t>
  </si>
  <si>
    <r>
      <rPr>
        <b/>
        <sz val="12"/>
        <color theme="1"/>
        <rFont val="Calibri"/>
        <family val="2"/>
      </rPr>
      <t xml:space="preserve">Population estimates </t>
    </r>
    <r>
      <rPr>
        <b/>
        <i/>
        <sz val="12"/>
        <color theme="1"/>
        <rFont val="Calibri"/>
        <family val="2"/>
      </rPr>
      <t>(based on national estimates from the population census data, ministry of health or sample surveys)</t>
    </r>
  </si>
  <si>
    <t>Total number of births in the territory and jurisdiction of the country or area</t>
  </si>
  <si>
    <t>Targets</t>
  </si>
  <si>
    <t>Target (2024)</t>
  </si>
  <si>
    <r>
      <rPr>
        <sz val="11"/>
        <color theme="1"/>
        <rFont val="Calibri"/>
        <family val="2"/>
      </rPr>
      <t>1A: Percentage of births in the territory and jurisdiction that are registered within one year of occurrence</t>
    </r>
    <r>
      <rPr>
        <i/>
        <sz val="11"/>
        <color theme="1"/>
        <rFont val="Calibri"/>
        <family val="2"/>
      </rPr>
      <t xml:space="preserve"> (=100*(line 1)/(line 8), if (line 8) not available use (line 14)) </t>
    </r>
  </si>
  <si>
    <t>The data is based on estimates using an interim methodology and the data is unpublished.</t>
  </si>
  <si>
    <t>decline</t>
  </si>
  <si>
    <r>
      <rPr>
        <sz val="11"/>
        <color theme="1"/>
        <rFont val="Calibri"/>
        <family val="2"/>
      </rPr>
      <t xml:space="preserve">2A: Percentage of births registered accompanied with the issuance of an official birth certificate with minimum information* within one year of occurrence </t>
    </r>
    <r>
      <rPr>
        <i/>
        <sz val="11"/>
        <color theme="1"/>
        <rFont val="Calibri"/>
        <family val="2"/>
      </rPr>
      <t xml:space="preserve">(=100*(line 5)/(line 1)) </t>
    </r>
    <r>
      <rPr>
        <sz val="11"/>
        <color theme="1"/>
        <rFont val="Calibri"/>
        <family val="2"/>
      </rPr>
      <t xml:space="preserve">
*Minimum information includes the individual’s name, sex, date and place of birth, and name of parent(s) where known</t>
    </r>
  </si>
  <si>
    <t>All registered births at the Local Civil Registry Offices (LCRO) were accompanied with certificates upon registration. There are four copies prepared, the first copy is for the registrant/informant, second copy to the attendant at birth, third copy for the LCRO file, and fourth copy for the PSA. Thus, upon registration, it is assumed that a copy of the registered birth is provided to the registrant/informant.</t>
  </si>
  <si>
    <r>
      <rPr>
        <sz val="11"/>
        <color theme="1"/>
        <rFont val="Calibri"/>
        <family val="2"/>
      </rPr>
      <t xml:space="preserve">1B: Percentage of children under 5 years old that have had their birth registered </t>
    </r>
    <r>
      <rPr>
        <i/>
        <sz val="11"/>
        <color theme="1"/>
        <rFont val="Calibri"/>
        <family val="2"/>
      </rPr>
      <t xml:space="preserve">(= line 6), if (line 6) not available use (line 13)) </t>
    </r>
  </si>
  <si>
    <t>Source: Census data based on the question on birth registration of household members .  
The data for 2015 is unpublished</t>
  </si>
  <si>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DHS 2017 DHS 2017</t>
  </si>
  <si>
    <r>
      <rPr>
        <sz val="11"/>
        <color theme="1"/>
        <rFont val="Calibri"/>
        <family val="2"/>
      </rPr>
      <t>1C: Percentage of individuals that have had their birth registered</t>
    </r>
    <r>
      <rPr>
        <i/>
        <sz val="11"/>
        <color theme="1"/>
        <rFont val="Calibri"/>
        <family val="2"/>
      </rPr>
      <t xml:space="preserve"> (= line 7)</t>
    </r>
  </si>
  <si>
    <t>Date of occurence and timing of registration</t>
  </si>
  <si>
    <t>The date of reference for completing the above table is the date of birth, not the date of registration.</t>
  </si>
  <si>
    <r>
      <rPr>
        <sz val="11"/>
        <color theme="1"/>
        <rFont val="Calibri"/>
        <family val="2"/>
      </rPr>
      <t xml:space="preserve">The following examples refer to Country A where the </t>
    </r>
    <r>
      <rPr>
        <b/>
        <sz val="11"/>
        <color theme="1"/>
        <rFont val="Calibri"/>
        <family val="2"/>
      </rPr>
      <t>nationally determined</t>
    </r>
    <r>
      <rPr>
        <sz val="11"/>
        <color theme="1"/>
        <rFont val="Calibri"/>
        <family val="2"/>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</si>
  <si>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</si>
  <si>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</si>
  <si>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</si>
  <si>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</si>
  <si>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</si>
  <si>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</si>
  <si>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</si>
  <si>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</si>
  <si>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</si>
  <si>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DHS 2017 
Source reported in UNICEF global database: DHS 2017</t>
  </si>
  <si>
    <t>Estimates from the United Nations Population Division</t>
  </si>
  <si>
    <t>United Nations Population Division World Population Prospect 2022 Estimates (Compact (most used: estimates and medium projections), Total number of births) https://population.un.org/wpp/Download/Standard/MostUsed/ 
Although the pre-2013 MICs/DHS estimates are from ... the pre-2013 UNPD estimates refer to the year that is shown in table 1. In this case, UNPD estimates refer to: 2010</t>
  </si>
  <si>
    <t>Total number of children under age 5</t>
  </si>
  <si>
    <t>United Nations Population Division World Population Prospect 2022 Estimates (Population by five year age groups – both sexes, 0-4 years) https://population.un.org/wpp/Download/Standard/Population/ 
Although the pre-2013 MICs/DHS estimates are from ... the pre-2013 UNPD estimates refer to the year that is shown in table 1. In this case, UNPD estimates refer to: 2010</t>
  </si>
  <si>
    <t>United Nations Population Division World Population Prospect 2022 Estimates (Compact (most used: estimates and medium projections), Total population, as of July) https://population.un.org/wpp/Download/Standard/MostUsed/ 
Although the pre-2013 MICs/DHS estimates are from ... the pre-2013 UNPD estimates refer to the year that is shown in table 1. In this case, UNPD estimates refer to: 2010</t>
  </si>
  <si>
    <t>Notes (please add links to relevant publications and/or additional information on birth registration that you would like to highlight)</t>
  </si>
  <si>
    <t>Table 2: Death Registration</t>
  </si>
  <si>
    <t>Notes and Sources (Please include information on data sources, possible limitations and challenges with the data and relevant links)</t>
  </si>
  <si>
    <r>
      <rPr>
        <sz val="11"/>
        <color theme="1"/>
        <rFont val="Calibri"/>
        <family val="2"/>
      </rPr>
      <t xml:space="preserve">Total number of deaths in the given year registered by the civil registration system </t>
    </r>
    <r>
      <rPr>
        <b/>
        <sz val="11"/>
        <color theme="1"/>
        <rFont val="Calibri"/>
        <family val="2"/>
      </rPr>
      <t>within one year of occurrence</t>
    </r>
    <r>
      <rPr>
        <sz val="11"/>
        <color theme="1"/>
        <rFont val="Calibri"/>
        <family val="2"/>
      </rPr>
      <t xml:space="preserve"> (including late death registration)</t>
    </r>
    <r>
      <rPr>
        <i/>
        <sz val="11"/>
        <color theme="1"/>
        <rFont val="Calibri"/>
        <family val="2"/>
      </rPr>
      <t xml:space="preserve"> (= (line 2)+(line 3))
*Please refer to diagram below for more information on late and delayed registration</t>
    </r>
  </si>
  <si>
    <t>Vital Registration. Number of registered deaths were obtained from the registered death certificates (Municipal Form 103) transmitted by the City/Municipal Civil Registrars to Philippine Statistics Authority within the reference period. Death data released by PSA were not adjusted for under-registration. Updates on counts to include delayed registration (beyond 30 days of reglementary period) are to be included in the Vital Statistics Report.  However, updated counts specific to within 1 year of occurrence are unpublished.
Source: Statistical tables and Vital Statistics Report 
https://psa.gov.ph/statistics/vital-statistics
The data here are unpublished</t>
  </si>
  <si>
    <t>United Nations Statistics Division
Demographic Yearbook: Questionnaire on Vital Statistics (Deaths by sex)
https://unstats.un.org/unsd/demographic-social/products/dyb/dyb_2017/</t>
  </si>
  <si>
    <r>
      <rPr>
        <i/>
        <sz val="11"/>
        <color theme="1"/>
        <rFont val="Calibri"/>
        <family val="2"/>
      </rPr>
      <t>Of which:</t>
    </r>
    <r>
      <rPr>
        <sz val="11"/>
        <color theme="1"/>
        <rFont val="Calibri"/>
        <family val="2"/>
      </rPr>
      <t xml:space="preserve"> 
Number of deaths in the given year registered by the civil registration system </t>
    </r>
    <r>
      <rPr>
        <b/>
        <sz val="11"/>
        <color theme="1"/>
        <rFont val="Calibri"/>
        <family val="2"/>
      </rPr>
      <t xml:space="preserve">within the legally stipulated time period </t>
    </r>
    <r>
      <rPr>
        <i/>
        <sz val="11"/>
        <color theme="1"/>
        <rFont val="Calibri"/>
        <family val="2"/>
      </rPr>
      <t>(= (line 1)-(line 3))</t>
    </r>
  </si>
  <si>
    <t>Timely registration:  within 30 days of occurrence
Data for 2015-2021 were based on processed records as of 31 July 2023
Data for 2022 was based on processed records as of 30 April 2024</t>
  </si>
  <si>
    <r>
      <rPr>
        <i/>
        <sz val="11"/>
        <color theme="1"/>
        <rFont val="Calibri"/>
        <family val="2"/>
      </rPr>
      <t>Of which:</t>
    </r>
    <r>
      <rPr>
        <sz val="11"/>
        <color theme="1"/>
        <rFont val="Calibri"/>
        <family val="2"/>
      </rPr>
      <t xml:space="preserve">
Number of deaths in the given year registered by the civil registration system </t>
    </r>
    <r>
      <rPr>
        <b/>
        <sz val="11"/>
        <color theme="1"/>
        <rFont val="Calibri"/>
        <family val="2"/>
      </rPr>
      <t>after the legally stipulated time period but within 1 year of occurrence</t>
    </r>
    <r>
      <rPr>
        <sz val="11"/>
        <color theme="1"/>
        <rFont val="Calibri"/>
        <family val="2"/>
      </rPr>
      <t xml:space="preserve"> (late civil registration) </t>
    </r>
    <r>
      <rPr>
        <i/>
        <sz val="11"/>
        <color theme="1"/>
        <rFont val="Calibri"/>
        <family val="2"/>
      </rPr>
      <t>(= (line 1)-(line 2))</t>
    </r>
  </si>
  <si>
    <t>Late registration:  after 30 days but within 1 year of occurrence
Data for 2015-2021 were based on processed records as of 31 July 2023
Data for 2022 was based on processed records as of 30 April 2024</t>
  </si>
  <si>
    <r>
      <rPr>
        <sz val="11"/>
        <color theme="1"/>
        <rFont val="Calibri"/>
        <family val="2"/>
      </rPr>
      <t xml:space="preserve">Total number of deaths in the given year registered by the civil registration system </t>
    </r>
    <r>
      <rPr>
        <b/>
        <sz val="11"/>
        <color theme="1"/>
        <rFont val="Calibri"/>
        <family val="2"/>
      </rPr>
      <t>after 1 year of occurrence*</t>
    </r>
    <r>
      <rPr>
        <sz val="11"/>
        <color theme="1"/>
        <rFont val="Calibri"/>
        <family val="2"/>
      </rPr>
      <t xml:space="preserve"> (delayed civil registration)
</t>
    </r>
    <r>
      <rPr>
        <i/>
        <sz val="11"/>
        <color theme="1"/>
        <rFont val="Calibri"/>
        <family val="2"/>
      </rPr>
      <t>*Any deaths registered after 1 year of occurrence is eligible, regardless of how long the delay may be.</t>
    </r>
  </si>
  <si>
    <t>Delayed registration:  after 1 year of occurrence
Data for 2015-2021 were based on processed records as of 31 July 2023
Data for 2022 was based on processed records as of 30 April 2024</t>
  </si>
  <si>
    <r>
      <rPr>
        <sz val="11"/>
        <color theme="1"/>
        <rFont val="Calibri"/>
        <family val="2"/>
      </rPr>
      <t xml:space="preserve">Total number of deaths in the given year registered by the civil registration system </t>
    </r>
    <r>
      <rPr>
        <b/>
        <sz val="11"/>
        <color theme="1"/>
        <rFont val="Calibri"/>
        <family val="2"/>
      </rPr>
      <t xml:space="preserve">within one year of occurrence for which a </t>
    </r>
    <r>
      <rPr>
        <b/>
        <sz val="11"/>
        <color rgb="FFC00000"/>
        <rFont val="Calibri"/>
        <family val="2"/>
      </rPr>
      <t>death certificate was issued</t>
    </r>
    <r>
      <rPr>
        <sz val="11"/>
        <color theme="1"/>
        <rFont val="Calibri"/>
        <family val="2"/>
      </rPr>
      <t xml:space="preserve"> </t>
    </r>
    <r>
      <rPr>
        <i/>
        <sz val="11"/>
        <color theme="1"/>
        <rFont val="Calibri"/>
        <family val="2"/>
      </rPr>
      <t>(A death certificate contains minimum information including deceased’s name, date of death, sex, and age)</t>
    </r>
  </si>
  <si>
    <t>A death certificate is issued upon registration, and one of the four copies is given to the informant.  The death certificate includes the name, sex, age, date and place of death.
https://psa.gov.ph/system/files/kmcd/CRVS%20HANDBOOK%20FOR%20HEALTH%20WORKERS%20(Second%20Edition).pdf</t>
  </si>
  <si>
    <t>Population estimates</t>
  </si>
  <si>
    <t>Total number of deaths in the territory and jurisdiction of the country or area (based on estimates from the ministry of health, population census data or sample surveys)</t>
  </si>
  <si>
    <t>Estimated based on the percent completeness using an interim methodology, empirical completeness model.
The data here are unpublished</t>
  </si>
  <si>
    <r>
      <rPr>
        <sz val="11"/>
        <color theme="1"/>
        <rFont val="Calibri"/>
        <family val="2"/>
      </rPr>
      <t xml:space="preserve">1D: Percentage of all deaths that are registered within one year of occurrence </t>
    </r>
    <r>
      <rPr>
        <i/>
        <sz val="11"/>
        <color theme="1"/>
        <rFont val="Calibri"/>
        <family val="2"/>
      </rPr>
      <t>(=100*(line 1)/(line 6), if (line 6) not available use (line 9))</t>
    </r>
  </si>
  <si>
    <t/>
  </si>
  <si>
    <t>Completeness of death registration was estimated using an empirical completeness model. 
The data here are unpublished.</t>
  </si>
  <si>
    <t>2015 used indirect method (Brass Method)</t>
  </si>
  <si>
    <r>
      <rPr>
        <sz val="11"/>
        <color theme="1"/>
        <rFont val="Calibri"/>
        <family val="2"/>
      </rPr>
      <t xml:space="preserve">2B: Percentage of deaths registered accompanied with the issuance of an official death certificate with minimum information* within one year of occurrence </t>
    </r>
    <r>
      <rPr>
        <i/>
        <sz val="11"/>
        <color theme="1"/>
        <rFont val="Calibri"/>
        <family val="2"/>
      </rPr>
      <t xml:space="preserve">(=100*(line 5)/(line 1))
</t>
    </r>
    <r>
      <rPr>
        <sz val="11"/>
        <color theme="1"/>
        <rFont val="Calibri"/>
        <family val="2"/>
      </rPr>
      <t>*Minimum information includes the deceased’s name, date of death, sex, and age.</t>
    </r>
  </si>
  <si>
    <t>All registered deaths at the Local Civil Registry Offices (LCRO) were accompanied with certificates upon registration. There are four copies prepared, the first copy is for the registrant/informant, second copy to the attendant at birth, third copy for the LCRO file, and fourth copy for the PSA. Thus, upon registration, it is assumed that a copy of the registered birth is provided to the registrant/informant.  All  minimum information are provided.</t>
  </si>
  <si>
    <t>Date of occurrence and timing of registration</t>
  </si>
  <si>
    <t>The date of reference for completing the above table is the date of death, not the date of registration.</t>
  </si>
  <si>
    <r>
      <rPr>
        <sz val="11"/>
        <color theme="1"/>
        <rFont val="Calibri"/>
        <family val="2"/>
      </rPr>
      <t xml:space="preserve">The following examples refer to Country A where the </t>
    </r>
    <r>
      <rPr>
        <b/>
        <sz val="11"/>
        <color theme="1"/>
        <rFont val="Calibri"/>
        <family val="2"/>
      </rPr>
      <t>nationally determined</t>
    </r>
    <r>
      <rPr>
        <sz val="11"/>
        <color theme="1"/>
        <rFont val="Calibri"/>
        <family val="2"/>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</si>
  <si>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</si>
  <si>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</si>
  <si>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</si>
  <si>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</si>
  <si>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</si>
  <si>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</si>
  <si>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
The decline was due to the effect of pandemic.</t>
  </si>
  <si>
    <t>Table 3: Causes of Death</t>
  </si>
  <si>
    <t>Number of deaths in different settings</t>
  </si>
  <si>
    <r>
      <rPr>
        <sz val="11"/>
        <color theme="1"/>
        <rFont val="Calibri"/>
        <family val="2"/>
      </rPr>
      <t>N</t>
    </r>
    <r>
      <rPr>
        <sz val="11"/>
        <color theme="1"/>
        <rFont val="Calibri"/>
        <family val="2"/>
      </rPr>
      <t>umber of deaths occurring in health facilities or with the attention of a medical practitioner</t>
    </r>
  </si>
  <si>
    <t>The number of deaths was generated using the official released data. (Health facility deaths + community deaths attended by private physician, public health officer and hospital authority)</t>
  </si>
  <si>
    <r>
      <rPr>
        <i/>
        <sz val="11"/>
        <color theme="1"/>
        <rFont val="Calibri"/>
        <family val="2"/>
      </rPr>
      <t>Of which:</t>
    </r>
    <r>
      <rPr>
        <sz val="11"/>
        <color theme="1"/>
        <rFont val="Calibri"/>
        <family val="2"/>
      </rPr>
      <t xml:space="preserve">
Number of deaths occurring in health facilities or with the attention of a medical practitioner which have a medically certified cause of death recorded using the international form of </t>
    </r>
    <r>
      <rPr>
        <b/>
        <sz val="11"/>
        <color theme="1"/>
        <rFont val="Calibri"/>
        <family val="2"/>
      </rPr>
      <t>medical certificate of cause of death (MCCD)</t>
    </r>
  </si>
  <si>
    <t>All certificates of death are certified by the local health officers.  The medical certificate portion of the death certificate lists causes of deaths and interval between onset and deaths in 2 parts (Part I - immediate cause, antecedent cause and underlying cause; Part II - other significant conditions contributing to death)</t>
  </si>
  <si>
    <t>3</t>
  </si>
  <si>
    <r>
      <rPr>
        <i/>
        <sz val="11"/>
        <color theme="1"/>
        <rFont val="Calibri"/>
        <family val="2"/>
      </rPr>
      <t>Of which:</t>
    </r>
    <r>
      <rPr>
        <sz val="11"/>
        <color theme="1"/>
        <rFont val="Calibri"/>
        <family val="2"/>
      </rPr>
      <t xml:space="preserve">
Number of deaths occurring in health facilities or with the attention of a medical practitioner which have their </t>
    </r>
    <r>
      <rPr>
        <b/>
        <sz val="11"/>
        <color theme="1"/>
        <rFont val="Calibri"/>
        <family val="2"/>
      </rPr>
      <t>underlying cause of death codes</t>
    </r>
    <r>
      <rPr>
        <sz val="11"/>
        <color theme="1"/>
        <rFont val="Calibri"/>
        <family val="2"/>
      </rPr>
      <t xml:space="preserve"> derived according to the standards defined by ICD (latest version as appropriate)</t>
    </r>
  </si>
  <si>
    <t>All causes of death are coded according to the ICD-10 rules</t>
  </si>
  <si>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</si>
  <si>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</si>
  <si>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Number of deaths taking place outside of a health facility and without the attention of a medical practitioner (community deaths)</t>
  </si>
  <si>
    <t>The number of deaths was generated using the official released data. (Deaths at home and other place other than home, excluding not stated + not attended and attended by others, excluding not stated)</t>
  </si>
  <si>
    <r>
      <rPr>
        <sz val="11"/>
        <color theme="1"/>
        <rFont val="Calibri"/>
        <family val="2"/>
      </rP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rPr>
      <t>(=100*(line 2)/(line 1))</t>
    </r>
  </si>
  <si>
    <t>Law on Registry of Civil Status or Act 3753 Section 6 states that The death certificate, which shall be issued by the attending physician of the deceased or, in his default, by the proper health officer, shall contain the following data be furnished by the person reporting the death; (a) date and place of death; (b) full name, (c) age, (d) sex, (e) occupation or profession, (f) residence; (g) status as regards marriage, (h) nationality of the deceased, and (i) probable cause of death.</t>
  </si>
  <si>
    <r>
      <rPr>
        <sz val="11"/>
        <color theme="1"/>
        <rFont val="Calibri"/>
        <family val="2"/>
      </rP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rPr>
      <t>(=100*(line 3)/(line 1))</t>
    </r>
  </si>
  <si>
    <r>
      <rPr>
        <sz val="11"/>
        <color theme="1"/>
        <rFont val="Calibri"/>
        <family val="2"/>
      </rPr>
      <t xml:space="preserve">3D (adjusted): Percentage of ICD-coded deaths that have an ill-defined cause of death </t>
    </r>
    <r>
      <rPr>
        <i/>
        <sz val="11"/>
        <color theme="1"/>
        <rFont val="Calibri"/>
        <family val="2"/>
      </rPr>
      <t>(=100*(line 4)/(line 3))</t>
    </r>
  </si>
  <si>
    <t>Ill-defined causes of death are based on WHO definition contained in the ICD-10 manual</t>
  </si>
  <si>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</si>
  <si>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</si>
  <si>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</si>
  <si>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</si>
  <si>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</si>
  <si>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</si>
  <si>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</si>
  <si>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</si>
  <si>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 xml:space="preserve">A Memorandum of Agreement (MOA) between the Department of Health and Philippine medical schools was signed in 2021 on the integration of the Medical Certification of Cause of Death (MCCOD) course for medical students. </t>
  </si>
  <si>
    <t>11</t>
  </si>
  <si>
    <t>Do you periodically re-train physicians on certification of causes of death?</t>
  </si>
  <si>
    <t>The physicians who were previosuly trained on MCCOD conduct annual trainings for physicians in their respective health facilities. They are also tapped as Resource Speakers in MCCOD training by other health facilities and local government units (LGUs), with the technical assistance of the Department of Health (DOH). 
The DOH also has MCCOD e-learning course at the DOH Academy where physicians can enrol for refresher.</t>
  </si>
  <si>
    <t>12</t>
  </si>
  <si>
    <t>Are there any formal trainings provided (e.g., courses in medical school, in-service training, continuous professional education, etc.) by health institutions to authorized certifiers of death certificate (doctors or coroners)?</t>
  </si>
  <si>
    <t>MCCOD Trainings 
1. Medical Certification on Cause of Death (MCCOD) for medical students and Post graduate Interns (PGI) eLearning Module : 31 Philippine Medical Schools are currently teaching MCCOD using this eLearning Course;  
2. MCCOD eLearning Module for Licensed Physicians has Continuing Professional Development (CPD) Units which is required in the renewal of licenses;
*Both eLearning modules are hosted at the DOH Academy.
3. Some Local Government Units' Health Divisions conduct MCCOD and Smart VA regularly (atleast once a year) to train Physicians in their locality, be it private or public Physicians (City or Municipal Officers and their Rural Health Physcians.</t>
  </si>
  <si>
    <t>13</t>
  </si>
  <si>
    <t>Is there an established process in your country for checking the quality of cause of death data? If yes, please provide details in the comments.</t>
  </si>
  <si>
    <t>Use of analysis tools like ANACONDA (University of Melbourne) and ANACOD3 (WHO)
The DOH assesses the quality of Death Certificates accomplished by health facilties through the submission of monthly report at the Death Certificates Assessment (DCA) in Health Facilities at the DCA Hub of DOH</t>
  </si>
  <si>
    <t>14</t>
  </si>
  <si>
    <t>Does the country use a medical certificate of cause of death that is compliant with the standard WHO International Form of Medical Certificate of Cause of Death for recording the cause of death? If another form is used, please attach.</t>
  </si>
  <si>
    <t>Municipal  form 103 (for those born alive and died and Municipal form 103A (for babies born dead or stillbirth uses 3 liner causes of death.</t>
  </si>
  <si>
    <r>
      <rPr>
        <b/>
        <sz val="11"/>
        <color theme="1"/>
        <rFont val="Calibri"/>
        <family val="2"/>
      </rPr>
      <t xml:space="preserve">If </t>
    </r>
    <r>
      <rPr>
        <b/>
        <u/>
        <sz val="11"/>
        <color rgb="FFFF0000"/>
        <rFont val="Calibri"/>
        <family val="2"/>
      </rPr>
      <t>yes</t>
    </r>
    <r>
      <rPr>
        <b/>
        <sz val="11"/>
        <color theme="1"/>
        <rFont val="Calibri"/>
        <family val="2"/>
      </rPr>
      <t xml:space="preserve"> to question 14, please answer question 14.1, 14.2, and 14.3.
If </t>
    </r>
    <r>
      <rPr>
        <b/>
        <u/>
        <sz val="11"/>
        <color rgb="FFFF0000"/>
        <rFont val="Calibri"/>
        <family val="2"/>
      </rPr>
      <t>no</t>
    </r>
    <r>
      <rPr>
        <b/>
        <sz val="11"/>
        <color theme="1"/>
        <rFont val="Calibri"/>
        <family val="2"/>
      </rPr>
      <t>, please move to question 15</t>
    </r>
  </si>
  <si>
    <t>14.1</t>
  </si>
  <si>
    <t>Please indicate which revision of the International Classification of Diseases (ICD) is used in your country (e.g., ICD-10, ICD-11), or the name of any other classification used (e.g., ICD-10CM, ICD-10AM, ICD-10TM, ICD SMoL etc.)</t>
  </si>
  <si>
    <t>ICD10 version 2016</t>
  </si>
  <si>
    <t>The country is still implementing ICD-10, but will be transitioning to ICD-11 by 2025</t>
  </si>
  <si>
    <t>14.2</t>
  </si>
  <si>
    <t>Do you periodically train mortality coders on the ICD coding procedures? If yes, please summarize the trainings in the comments.</t>
  </si>
  <si>
    <t>Doctors and those in staff in the HIM and Billing of health care facilities and HMOs as well as coders/medical evaluators in PSA and PHIC. We also conduct TOT on ICD for our regional health offices personnel.
Further, completion of icd-10 training of HIM staff in healthcare facilities is a vital requirement  for the initial issuance and renewal of license to operate of the healthcare facilities.</t>
  </si>
  <si>
    <t>14.3</t>
  </si>
  <si>
    <t>Does a permanent unit/cadre of mortality coders exist in the country?</t>
  </si>
  <si>
    <t>Mortality coders and reviewers from PSA are ICD-trained and those staff in the HIM unit of the health care facilities are considered to be part of the permanent unit/cadre of mortality coders</t>
  </si>
  <si>
    <t>Is medicolegal death investigation (MLDI) routinely used on deaths with unknown causes, unnatural, suspicious deaths, and deaths of public health importance?</t>
  </si>
  <si>
    <t>This is conducted by the Philippine National Pollice (PNP) Forensic Group, as per Republic Act 6975, Section 24. Powers and Functions and the National Bureau of Investigation (NBI) Medico legal Division for high profile deaths, as per Republic Act 10867, Section 5 Jurisdiction.</t>
  </si>
  <si>
    <t>Is verbal autopsy systematically used to obtain cause-of-death information? If yes, please specify how (answer "yes" to as many as those apply):</t>
  </si>
  <si>
    <t>SmartVA is the VA tool adopted and used by  Physicians in determining the most probable cause of death for medical certification of causes of death  of  community deaths and deaths with limited or no health information/records available. The use of a recognized VA tool is mandated in the Department of Health Administrative Order No. 2020-0008 and not AO No. 2000-0008 if we are referring to the Rules on Medical Certification on Cause of Death.</t>
  </si>
  <si>
    <t>When a death has been notified or registered, an interviewer is sent to conduct a verbal autopsy to determine the cause of death and integrate information in the CRVS system.</t>
  </si>
  <si>
    <t>Verbal Autopsy (VA) is conducted to possibly determine the Cause of Death (COD) for community or Dead on Arrival ( DOA) Deaths. So it is BEFORE the registration of DC's. This is a tool to help City or Municipal Health Officers to determine possible COD. Then they can write the COD on the DC before it is registered</t>
  </si>
  <si>
    <t>Verbal autopsy interactions offer an opportunity to promote death registration (for example: for awareness creation and raising, distributing death registration forms, collecting filled-in death registration forms, etc.)</t>
  </si>
  <si>
    <t xml:space="preserve">Death registration in the country is a requirement for burial as mandated in PD No. 856. However, VA is critical for the determination and/or certification of cause of death for community deaths or other deaths with limited or no health information/records available. </t>
  </si>
  <si>
    <t>Other, please specify</t>
  </si>
  <si>
    <t>The adoption of a VA tool also helps improve the quality of the causes of death essential for the generation of quality mortality statistics.</t>
  </si>
  <si>
    <t>Is regular training on verbal autopsy interviews provided to frontline health or community-based workers ?</t>
  </si>
  <si>
    <t>In some cities/municipalities,  it is part of the training on SmartVA.</t>
  </si>
  <si>
    <t>Have you established a sample size of deaths occurring outside of a medical facility or without the attention of a medical practitioner for verbal autopsy? If so, please provide the yearly sample size.</t>
  </si>
  <si>
    <t>The VA model in Philippines is in aid of determining the individual cause of death</t>
  </si>
  <si>
    <r>
      <rPr>
        <b/>
        <sz val="11"/>
        <color theme="1"/>
        <rFont val="Calibri"/>
        <family val="2"/>
      </rPr>
      <t xml:space="preserve">If </t>
    </r>
    <r>
      <rPr>
        <b/>
        <u/>
        <sz val="11"/>
        <color rgb="FFFF0000"/>
        <rFont val="Calibri"/>
        <family val="2"/>
      </rPr>
      <t>yes</t>
    </r>
    <r>
      <rPr>
        <b/>
        <sz val="11"/>
        <color theme="1"/>
        <rFont val="Calibri"/>
        <family val="2"/>
      </rPr>
      <t xml:space="preserve"> to question 18, please answer question 18.1, and 18.2</t>
    </r>
  </si>
  <si>
    <t>Is the sample nationally representative?</t>
  </si>
  <si>
    <t>Is verbal autopsy integrated into the civil registration and vital statistics system?</t>
  </si>
  <si>
    <t>Integrate PhilCRIS to Hospital Electronic Medical Record Accreditation by DOH eHealth.  This will facilitate the archiving and printing of the death certificate that will be submitted to the Local Civil Registry Office for registration.</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</si>
  <si>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</si>
  <si>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</si>
  <si>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</si>
  <si>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</si>
  <si>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</si>
  <si>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</si>
  <si>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</si>
  <si>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</si>
  <si>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</si>
  <si>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</si>
  <si>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</si>
  <si>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2015</t>
  </si>
  <si>
    <t>Target was achieved long before 2015.  As per available printed report, birth statistics by age, sex, place of occurrence and residence of mother are available since 1960.</t>
  </si>
  <si>
    <t>Civil Registration and Vital Statistics.
https://psa.gov.ph/statistics/vital-statistics</t>
  </si>
  <si>
    <r>
      <rPr>
        <b/>
        <i/>
        <sz val="11"/>
        <color theme="1"/>
        <rFont val="Calibri"/>
        <family val="2"/>
      </rPr>
      <t>They include:</t>
    </r>
    <r>
      <rPr>
        <sz val="11"/>
        <color theme="1"/>
        <rFont val="Calibri"/>
        <family val="2"/>
      </rPr>
      <t xml:space="preserve">
Age of mother </t>
    </r>
  </si>
  <si>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</si>
  <si>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</si>
  <si>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</si>
  <si>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</si>
  <si>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</si>
  <si>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t>Target was achieved long before 2015.  As per available printed report, death statistics by age, sex, place of occurrence and residence are available since 1960.  Cause of death statistics were in ICD codes since 1973 (ICD-8)</t>
  </si>
  <si>
    <r>
      <rPr>
        <b/>
        <i/>
        <sz val="11"/>
        <color theme="1"/>
        <rFont val="Calibri"/>
        <family val="2"/>
      </rPr>
      <t>They include</t>
    </r>
    <r>
      <rPr>
        <b/>
        <sz val="11"/>
        <color theme="1"/>
        <rFont val="Calibri"/>
        <family val="2"/>
      </rPr>
      <t>:</t>
    </r>
    <r>
      <rPr>
        <sz val="11"/>
        <color theme="1"/>
        <rFont val="Calibri"/>
        <family val="2"/>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</si>
  <si>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</si>
  <si>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</si>
  <si>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</si>
  <si>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</si>
  <si>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t>Target 3F - Dissemination of birth and death statistics</t>
  </si>
  <si>
    <r>
      <rPr>
        <sz val="11"/>
        <color theme="1"/>
        <rFont val="Calibri"/>
        <family val="2"/>
      </rPr>
      <t xml:space="preserve">Key summary tabulations of vital statistics on </t>
    </r>
    <r>
      <rPr>
        <b/>
        <sz val="11"/>
        <color theme="1"/>
        <rFont val="Calibri"/>
        <family val="2"/>
      </rPr>
      <t>births and deaths</t>
    </r>
    <r>
      <rPr>
        <sz val="11"/>
        <color theme="1"/>
        <rFont val="Calibri"/>
        <family val="2"/>
      </rPr>
      <t xml:space="preserve"> using registration or other administrative records as the primary source, are made available in the public domain in electronic format annually, and within </t>
    </r>
    <r>
      <rPr>
        <b/>
        <sz val="11"/>
        <color theme="1"/>
        <rFont val="Calibri"/>
        <family val="2"/>
      </rPr>
      <t>one calendar year</t>
    </r>
  </si>
  <si>
    <t>2018</t>
  </si>
  <si>
    <t>Target was achieved in 2018 with the release of summary tabulations on the 2017 births and deaths by age, month and residence</t>
  </si>
  <si>
    <t>Provisional Monthly Vital Statistics are made available.  Preliminary data on births and deaths to include disaggregation by sex, month and residence are released in the 3rd quarter of the following year.  The rest of the data are available 12 and 13 months after the reference year, respectively.</t>
  </si>
  <si>
    <r>
      <rPr>
        <b/>
        <i/>
        <sz val="11"/>
        <color theme="1"/>
        <rFont val="Calibri"/>
        <family val="2"/>
      </rPr>
      <t>For these tabulations</t>
    </r>
    <r>
      <rPr>
        <b/>
        <sz val="11"/>
        <color theme="1"/>
        <rFont val="Calibri"/>
        <family val="2"/>
      </rPr>
      <t>:</t>
    </r>
    <r>
      <rPr>
        <sz val="11"/>
        <color theme="1"/>
        <rFont val="Calibri"/>
        <family val="2"/>
      </rPr>
      <t xml:space="preserve">
Registration records are used as the primary source</t>
    </r>
  </si>
  <si>
    <t>Tabulations are produced annually</t>
  </si>
  <si>
    <t>Tabulations are disseminated electronically</t>
  </si>
  <si>
    <t>Tabulations are available within one calendar year</t>
  </si>
  <si>
    <t>Preliminary data on births and deaths to include disaggregation by sex, month and residence are released in the 3rd quarter of the following year.  The rest of the data are available 12 and 13 months after the reference year, respectively.</t>
  </si>
  <si>
    <t>Target 3G - Dissemination of statistics on causes of deaths</t>
  </si>
  <si>
    <r>
      <rPr>
        <sz val="11"/>
        <color theme="1"/>
        <rFont val="Calibri"/>
        <family val="2"/>
      </rPr>
      <t xml:space="preserve">Key summary tabulations of vital statistics on </t>
    </r>
    <r>
      <rPr>
        <b/>
        <sz val="11"/>
        <color theme="1"/>
        <rFont val="Calibri"/>
        <family val="2"/>
      </rPr>
      <t>causes of death</t>
    </r>
    <r>
      <rPr>
        <sz val="11"/>
        <color theme="1"/>
        <rFont val="Calibri"/>
        <family val="2"/>
      </rPr>
      <t xml:space="preserve"> using registration or other administrative records as the primary source, are made available in the public domain in electronic format annually, and within </t>
    </r>
    <r>
      <rPr>
        <b/>
        <sz val="11"/>
        <color theme="1"/>
        <rFont val="Calibri"/>
        <family val="2"/>
      </rPr>
      <t>two calendar year</t>
    </r>
  </si>
  <si>
    <t>2017</t>
  </si>
  <si>
    <t>Target was achieved in 2017 with the release of 2015 cause of death statistics.</t>
  </si>
  <si>
    <t>Provisional monthly cause of death statistics are made available.  The full data are available 13 months after the reference year.</t>
  </si>
  <si>
    <r>
      <rPr>
        <b/>
        <i/>
        <sz val="11"/>
        <color theme="1"/>
        <rFont val="Calibri"/>
        <family val="2"/>
      </rPr>
      <t>For these tabulations:</t>
    </r>
    <r>
      <rPr>
        <sz val="11"/>
        <color theme="1"/>
        <rFont val="Calibri"/>
        <family val="2"/>
      </rPr>
      <t xml:space="preserve">
Registration records are used as the primary source</t>
    </r>
  </si>
  <si>
    <t>Tabulations disseminated electronically</t>
  </si>
  <si>
    <t>Tabulations are available within two calendar years</t>
  </si>
  <si>
    <t>The full data are available 13 months after the reference year.</t>
  </si>
  <si>
    <t>Target 3H</t>
  </si>
  <si>
    <r>
      <t xml:space="preserve">An accurate, complete and timely </t>
    </r>
    <r>
      <rPr>
        <b/>
        <sz val="11"/>
        <color theme="1"/>
        <rFont val="Calibri"/>
        <family val="2"/>
      </rPr>
      <t>vital statistics report</t>
    </r>
    <r>
      <rPr>
        <sz val="11"/>
        <color theme="1"/>
        <rFont val="Calibri"/>
        <family val="2"/>
      </rPr>
      <t xml:space="preserve"> for the previous two years, using registration records or other routine administrative sources as the primary source, is </t>
    </r>
    <r>
      <rPr>
        <b/>
        <sz val="11"/>
        <color theme="1"/>
        <rFont val="Calibri"/>
        <family val="2"/>
      </rPr>
      <t>made available in the public domain</t>
    </r>
  </si>
  <si>
    <t>2019</t>
  </si>
  <si>
    <t>Target was achieved in 2020 with the release of updates of the 2017 counts which were contained in the 2018 Vital Statistics Reports.</t>
  </si>
  <si>
    <t>Updates on the counts of registered vital events will be made available yearly for events that occurred in 2015 up to the  previous year of the current reference year.  The updates will be contained in the Vital Statistics Report (VSR) of the current reference year.  The updates were made available starting in the 2021 VSR.</t>
  </si>
  <si>
    <r>
      <rPr>
        <b/>
        <i/>
        <sz val="11"/>
        <color theme="1"/>
        <rFont val="Calibri"/>
        <family val="2"/>
      </rPr>
      <t>For the report:</t>
    </r>
    <r>
      <rPr>
        <sz val="11"/>
        <color theme="1"/>
        <rFont val="Calibri"/>
        <family val="2"/>
      </rPr>
      <t xml:space="preserve">
Registration records are used as the primary source</t>
    </r>
  </si>
  <si>
    <t>Information is available for the previous two years</t>
  </si>
  <si>
    <t>Tabulations are available in the public domain</t>
  </si>
  <si>
    <t>Current challenge is the transition to the new CRVS system</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</si>
  <si>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</si>
  <si>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</si>
  <si>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</si>
  <si>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</si>
  <si>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</si>
  <si>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</si>
  <si>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</si>
  <si>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</si>
  <si>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</si>
  <si>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Monthly</t>
  </si>
  <si>
    <r>
      <rPr>
        <b/>
        <sz val="12"/>
        <color theme="1"/>
        <rFont val="Calibri"/>
        <family val="2"/>
      </rPr>
      <t xml:space="preserve">If </t>
    </r>
    <r>
      <rPr>
        <b/>
        <u/>
        <sz val="12"/>
        <color rgb="FFFF0000"/>
        <rFont val="Calibri"/>
        <family val="2"/>
      </rPr>
      <t>yes</t>
    </r>
    <r>
      <rPr>
        <sz val="12"/>
        <color theme="1"/>
        <rFont val="Calibri"/>
        <family val="2"/>
      </rPr>
      <t xml:space="preserve"> </t>
    </r>
    <r>
      <rPr>
        <b/>
        <sz val="12"/>
        <color theme="1"/>
        <rFont val="Calibri"/>
        <family val="2"/>
      </rPr>
      <t>to question 1, please answer question 1.1-1.7</t>
    </r>
  </si>
  <si>
    <t>Bi-monthly</t>
  </si>
  <si>
    <t>Please list the Members and their official positions</t>
  </si>
  <si>
    <t>The National CRVS coordination consists of the following:
a.	Philippine Statistics Authority
b.	Department of Health
c.	Department of Foreign Affairs
d.	Department of Justice
e.	Department of Education
f.	Department of Social and Welfare Development
g.	Department of Interior and Local Government
h.	Commission on Population and Development
i.	Natonal Commission on Muslim Filipinos (new member in 2023)
h.	Natonal Commission on Indigenous Peoples (new member in 2023)
*Office of the Cabinet Secretariat was removed in 2023</t>
  </si>
  <si>
    <t>Quarterly</t>
  </si>
  <si>
    <t>Date of establishment?</t>
  </si>
  <si>
    <t>Bi- Annually</t>
  </si>
  <si>
    <t>To what Institution/person does the mechanism report?</t>
  </si>
  <si>
    <t>Philippine Statistics Authority</t>
  </si>
  <si>
    <t>Other (please specify)</t>
  </si>
  <si>
    <t>How frequently do members meet? (Please Select)</t>
  </si>
  <si>
    <t>What was the date of the last meeting?</t>
  </si>
  <si>
    <t>Is the National CRVS Focal Point a member?</t>
  </si>
  <si>
    <t>Has the coordination mechanism established any working groups or taskforces?</t>
  </si>
  <si>
    <t>Yes, the Technical Working Group (TWG) on Maternal Mortality Ratio Estimation, the TWG on the CRVS Omnibus Bill, and the TWG on Open CRVS.</t>
  </si>
  <si>
    <t>Additional comments:</t>
  </si>
  <si>
    <t>Annually</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</si>
  <si>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</si>
  <si>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</si>
  <si>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</si>
  <si>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rPr>
        <b/>
        <sz val="12"/>
        <color theme="1"/>
        <rFont val="Calibri"/>
        <family val="2"/>
      </rPr>
      <t xml:space="preserve">Has your country conducted a standards-based comprehensive assessment of CRVS*? If yes, please briefly describe the methods used.
</t>
    </r>
    <r>
      <rPr>
        <b/>
        <sz val="10"/>
        <color theme="1"/>
        <rFont val="Calibri"/>
        <family val="2"/>
      </rPr>
      <t>*Please refer to the "Definitions" tab for more information.</t>
    </r>
  </si>
  <si>
    <t>Draft report of the 2023 assessment will be available once final.</t>
  </si>
  <si>
    <r>
      <rPr>
        <b/>
        <sz val="12"/>
        <color theme="1"/>
        <rFont val="Calibri"/>
        <family val="2"/>
      </rPr>
      <t xml:space="preserve">If </t>
    </r>
    <r>
      <rPr>
        <b/>
        <u/>
        <sz val="12"/>
        <color rgb="FFFF0000"/>
        <rFont val="Calibri"/>
        <family val="2"/>
      </rPr>
      <t>yes</t>
    </r>
    <r>
      <rPr>
        <sz val="12"/>
        <color theme="1"/>
        <rFont val="Calibri"/>
        <family val="2"/>
      </rPr>
      <t xml:space="preserve"> </t>
    </r>
    <r>
      <rPr>
        <b/>
        <sz val="12"/>
        <color theme="1"/>
        <rFont val="Calibri"/>
        <family val="2"/>
      </rPr>
      <t xml:space="preserve">to question 2, please answer question 2.1-2.6 and attach a copy of the assessment.
If </t>
    </r>
    <r>
      <rPr>
        <b/>
        <u/>
        <sz val="12"/>
        <color rgb="FFFF0000"/>
        <rFont val="Calibri"/>
        <family val="2"/>
      </rPr>
      <t>no</t>
    </r>
    <r>
      <rPr>
        <b/>
        <sz val="12"/>
        <color theme="1"/>
        <rFont val="Calibri"/>
        <family val="2"/>
      </rPr>
      <t xml:space="preserve"> to question 2, please answer question 2.7</t>
    </r>
  </si>
  <si>
    <t>Was the assessment (co)produced by a government agency/ministry?</t>
  </si>
  <si>
    <t>IAC-CRVS</t>
  </si>
  <si>
    <t>Was the national CRVS coordination mechanism involved?</t>
  </si>
  <si>
    <t>The IAC CRVS conducts quarterly meetings</t>
  </si>
  <si>
    <r>
      <rPr>
        <sz val="12"/>
        <color theme="1"/>
        <rFont val="Calibri"/>
        <family val="2"/>
      </rPr>
      <t xml:space="preserve">Is the report published? </t>
    </r>
    <r>
      <rPr>
        <i/>
        <sz val="12"/>
        <color theme="1"/>
        <rFont val="Calibri"/>
        <family val="2"/>
      </rPr>
      <t>[If yes, please add link]</t>
    </r>
  </si>
  <si>
    <t>Still for approval by the NSCRG</t>
  </si>
  <si>
    <r>
      <rPr>
        <sz val="12"/>
        <color theme="1"/>
        <rFont val="Calibri"/>
        <family val="2"/>
      </rPr>
      <t xml:space="preserve">Was support provided by development partners? </t>
    </r>
    <r>
      <rPr>
        <i/>
        <sz val="12"/>
        <color theme="1"/>
        <rFont val="Calibri"/>
        <family val="2"/>
      </rPr>
      <t>[If yes, please specify]</t>
    </r>
  </si>
  <si>
    <t>World Health Organization; Bloomberg for Enterprise Architecture, and UNESCAP for the quality assessment</t>
  </si>
  <si>
    <t>Date of the assessment</t>
  </si>
  <si>
    <t>November 2021 to March 2022</t>
  </si>
  <si>
    <t>Stakeholders involved in conducting the assessment</t>
  </si>
  <si>
    <t>PSA and DOH led the assessment with involvement of the IAC-CRVS</t>
  </si>
  <si>
    <r>
      <rPr>
        <sz val="12"/>
        <color theme="1"/>
        <rFont val="Calibri"/>
        <family val="2"/>
      </rPr>
      <t xml:space="preserve">Are there plans to conduct a standards-based comprehensive assessment in the future?
</t>
    </r>
    <r>
      <rPr>
        <i/>
        <sz val="12"/>
        <color theme="1"/>
        <rFont val="Calibri"/>
        <family val="2"/>
      </rPr>
      <t xml:space="preserve">       [If yes, please provide an expected timeframe]</t>
    </r>
  </si>
  <si>
    <t>None yet, since we have regular assessments</t>
  </si>
  <si>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</si>
  <si>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</si>
  <si>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rPr>
        <b/>
        <sz val="12"/>
        <color theme="1"/>
        <rFont val="Calibri"/>
        <family val="2"/>
      </rPr>
      <t xml:space="preserve">Has your country developed a multisectoral, national CRVS strategy*? 
</t>
    </r>
    <r>
      <rPr>
        <b/>
        <sz val="10"/>
        <color theme="1"/>
        <rFont val="Calibri"/>
        <family val="2"/>
      </rPr>
      <t>*Please refer to the "Definitions" tab for more information.</t>
    </r>
  </si>
  <si>
    <t>CRVS Strategic Plan 2024-2028 is aligned with the Philippine Statistical Development Plan</t>
  </si>
  <si>
    <r>
      <rPr>
        <b/>
        <sz val="12"/>
        <color theme="1"/>
        <rFont val="Calibri"/>
        <family val="2"/>
      </rPr>
      <t xml:space="preserve">If </t>
    </r>
    <r>
      <rPr>
        <b/>
        <u/>
        <sz val="12"/>
        <color rgb="FFFF0000"/>
        <rFont val="Calibri"/>
        <family val="2"/>
      </rPr>
      <t>yes</t>
    </r>
    <r>
      <rPr>
        <b/>
        <sz val="12"/>
        <color theme="1"/>
        <rFont val="Calibri"/>
        <family val="2"/>
      </rPr>
      <t xml:space="preserve"> to question 3, please answer question 3.1-3.5 and attach a copy of the strategy.
If </t>
    </r>
    <r>
      <rPr>
        <b/>
        <u/>
        <sz val="12"/>
        <color rgb="FFFF0000"/>
        <rFont val="Calibri"/>
        <family val="2"/>
      </rPr>
      <t>no</t>
    </r>
    <r>
      <rPr>
        <b/>
        <sz val="12"/>
        <color theme="1"/>
        <rFont val="Calibri"/>
        <family val="2"/>
      </rPr>
      <t xml:space="preserve"> to question 3, please answer question 3.6</t>
    </r>
  </si>
  <si>
    <r>
      <rPr>
        <sz val="12"/>
        <color theme="1"/>
        <rFont val="Calibri"/>
        <family val="2"/>
      </rPr>
      <t xml:space="preserve">Was the strategy endorsed by the government?
</t>
    </r>
    <r>
      <rPr>
        <i/>
        <sz val="12"/>
        <color theme="1"/>
        <rFont val="Calibri"/>
        <family val="2"/>
      </rPr>
      <t xml:space="preserve">       [If yes, please list which agency/ministry]</t>
    </r>
  </si>
  <si>
    <t>Can the strategy be shared on ESCAP's CRVS website?</t>
  </si>
  <si>
    <t>Awaiting for the country final report</t>
  </si>
  <si>
    <r>
      <rPr>
        <sz val="12"/>
        <color theme="1"/>
        <rFont val="Calibri"/>
        <family val="2"/>
      </rPr>
      <t>What is the strategy's timeframe?</t>
    </r>
    <r>
      <rPr>
        <i/>
        <sz val="12"/>
        <color theme="1"/>
        <rFont val="Calibri"/>
        <family val="2"/>
      </rPr>
      <t xml:space="preserve"> [e.g., 2015-2024]</t>
    </r>
  </si>
  <si>
    <t>2023-2028</t>
  </si>
  <si>
    <t>Who or what organization is responsible for coordinating and overseeing the implementation of the strategy?</t>
  </si>
  <si>
    <t>Philippine Statistics Authority and IACCRVS</t>
  </si>
  <si>
    <t>Has cost estimation been conducted for the implementation of the multisectoral national CRVS strategy?</t>
  </si>
  <si>
    <r>
      <rPr>
        <sz val="12"/>
        <color theme="1"/>
        <rFont val="Calibri"/>
        <family val="2"/>
      </rPr>
      <t xml:space="preserve">Do you plan to develop a comprehensive multisectoral national CRVS strategy in the future? 
</t>
    </r>
    <r>
      <rPr>
        <i/>
        <sz val="12"/>
        <color theme="1"/>
        <rFont val="Calibri"/>
        <family val="2"/>
      </rPr>
      <t>[If yes, please provide an expected timeframe]</t>
    </r>
  </si>
  <si>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</si>
  <si>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</si>
  <si>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</si>
  <si>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</si>
  <si>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t>Reporting the CRVS Decade, SDGs, PSDP</t>
  </si>
  <si>
    <r>
      <rPr>
        <b/>
        <sz val="12"/>
        <color theme="1"/>
        <rFont val="Calibri"/>
        <family val="2"/>
      </rPr>
      <t xml:space="preserve">If </t>
    </r>
    <r>
      <rPr>
        <b/>
        <u/>
        <sz val="12"/>
        <color rgb="FFC00000"/>
        <rFont val="Calibri"/>
        <family val="2"/>
      </rPr>
      <t>no</t>
    </r>
    <r>
      <rPr>
        <b/>
        <sz val="12"/>
        <color theme="1"/>
        <rFont val="Calibri"/>
        <family val="2"/>
      </rPr>
      <t xml:space="preserve"> to question 4, please answer question 4.1</t>
    </r>
  </si>
  <si>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</si>
  <si>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</si>
  <si>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</si>
  <si>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</si>
  <si>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Muslims, Indigenous peoples, marginalized sector, persons who reside outside their place of birth</t>
  </si>
  <si>
    <t xml:space="preserve">Has your country completed an inequality assessment related to CRVS? </t>
  </si>
  <si>
    <t>Ongoing final request with consultant</t>
  </si>
  <si>
    <r>
      <rPr>
        <b/>
        <sz val="12"/>
        <color theme="1"/>
        <rFont val="Calibri"/>
        <family val="2"/>
      </rPr>
      <t xml:space="preserve">If </t>
    </r>
    <r>
      <rPr>
        <b/>
        <u/>
        <sz val="12"/>
        <color rgb="FFFF0000"/>
        <rFont val="Calibri"/>
        <family val="2"/>
      </rPr>
      <t>yes</t>
    </r>
    <r>
      <rPr>
        <b/>
        <sz val="12"/>
        <color theme="1"/>
        <rFont val="Calibri"/>
        <family val="2"/>
      </rPr>
      <t xml:space="preserve"> to question 5, please answer question 5.1-5.7 and attach a copy of the inequality assessment report.
If </t>
    </r>
    <r>
      <rPr>
        <b/>
        <u/>
        <sz val="12"/>
        <color rgb="FFFF0000"/>
        <rFont val="Calibri"/>
        <family val="2"/>
      </rPr>
      <t>no</t>
    </r>
    <r>
      <rPr>
        <b/>
        <sz val="12"/>
        <color theme="1"/>
        <rFont val="Calibri"/>
        <family val="2"/>
      </rPr>
      <t xml:space="preserve"> to question 5, please answer question 5.8-5.9</t>
    </r>
  </si>
  <si>
    <t>Was the national coordination mechanism involved?</t>
  </si>
  <si>
    <t>Which methodology was used to conduct the assessment? Please provide a brief summary for each of the methodologies selected.</t>
  </si>
  <si>
    <t>Completeness of birth registration based on Year Zero and Ultimate Completeness, and Population age 0 and births from survey TFRs
Completeness of death registration based on the empirical completeness model developed by the University of Melbourne
Inequality assessment using Census data on differences in birth registration by sex and region, and cohort years
Comparison of completeness of birth registration using NDHS data and CRVS
Comparison of completeness of birth registration of under 5 using 2 NDHS data by sex, type of residence (urban-rural), region, wealth quintile
Logistic regression on factors that contribute to timely birth registration using 2015 to 2022 CRVS data</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</si>
  <si>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</si>
  <si>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</si>
  <si>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</si>
  <si>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</si>
  <si>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</si>
  <si>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</si>
  <si>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</si>
  <si>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</si>
  <si>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</si>
  <si>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Will be provided once the report is final</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</si>
  <si>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</si>
  <si>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</si>
  <si>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</si>
  <si>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</si>
  <si>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Not yet applicable since results are yet to be disseminated</t>
  </si>
  <si>
    <t>If yes, please provide a brief summary and link(s) to the document(s).</t>
  </si>
  <si>
    <t>Can the assessment and any additional study be shared on ESCAP's CRVS website?</t>
  </si>
  <si>
    <t>Once the report is final</t>
  </si>
  <si>
    <t>Are there plans to conduct an inequality assessment in the future? [If yes, please provide an expected timeframe]</t>
  </si>
  <si>
    <t xml:space="preserve">Are you aware of other studies or reports looking into the reasons behind under-coverage and incomplete registration in your country? </t>
  </si>
  <si>
    <t>If yes, please provide a brief summary and link(s) to the document(s) as applicable.</t>
  </si>
  <si>
    <t>The study is based on the results of the four most recent censuses and examines the trends in birth registration in the Philippines, as well as the profile of unregistered individuals.
chrome-extension://efaidnbmnnnibpcajpcglclefindmkaj/https://psa.gov.ph/system/files/nccrvs/%5BFinal%5D%20Hidden%20Faces%20of%20Unregistered%20Individuals%20-%20Exploring%20Birth%20Registration%20Trends.pdf</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</si>
  <si>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</si>
  <si>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</si>
  <si>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</si>
  <si>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</si>
  <si>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</si>
  <si>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</si>
  <si>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</si>
  <si>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Included in the Philippine Statistical Development Plan
https://psa.gov.ph/philippine-statistical-system/psdp/about</t>
  </si>
  <si>
    <t>A.2.</t>
  </si>
  <si>
    <t>Is there a sectoral or government-wide budget for the implementation of the national CRVS strategy? If yes, please provide more information and a link in the comments.</t>
  </si>
  <si>
    <t>A.3.</t>
  </si>
  <si>
    <t>Is civil registration considered an essential service, including during a crisis? Please provide more details and link(s) to relevant information/document(s).</t>
  </si>
  <si>
    <t>1.  Interim Guidelines on the Process of Delayed Registration of Civil Registry Documents Due to the Implementation of Enhanced Community Quarantine
https://psa.gov.ph/system/files/nccrvs/MC%2520NO.%25202020-09.pdf
2.  Free Registration and Reconstruction of Birth Records During a National or Local State of Calamity and Proper Monitoring Thereof
https://psa.gov.ph/system/files/nccrvs/MC%25202018-13.pdf
3.  Revised Guidelines for Late Registration of Undocumented Filipinos in Sabah
https://psa.gov.ph/system/files/nccrvs/MC%2520NO.%25202019-22.pdf
4.  Requirements for the Preparation of Report of Birth (ROB) of a Child Born Abroad of Filipino Parent/s without any Foreign Documents
https://psa.gov.ph/system/files/nccrvs/MC2017-12-24July2017.pdf</t>
  </si>
  <si>
    <t>Additional activity(ies) to strenghten political commitment you wish to report:</t>
  </si>
  <si>
    <t>Proclamation 1106 - Declaring the years 2015 to 2024 as Civil Registration and Vital Statistics Decade</t>
  </si>
  <si>
    <t>B. Public engagement, participation and generating demand</t>
  </si>
  <si>
    <t>B.1.</t>
  </si>
  <si>
    <t>Is gender inclusivity in CRVS explicitly mentioned in your national CRVS strategy? If so, please provide a brief summary and link(s) to relevant document(s).</t>
  </si>
  <si>
    <t>Only on performance indicators of the CRVS Decade goals and targets</t>
  </si>
  <si>
    <t>B.2.</t>
  </si>
  <si>
    <t>Have you established incentives (financial, non-financial, or both) to increase registration rates of vital events? If yes, please summarize these and when they were introduced.</t>
  </si>
  <si>
    <t>1.  Free issuance of civil registry documents in SECPA and free registration under BRAP
2.  Relaxed documentary requirements for registration
3.  Free reconstruction of birth records of children during national calamity
4.  Minimum fee in the delayed registration of birth</t>
  </si>
  <si>
    <t>B.3.</t>
  </si>
  <si>
    <t>Since 2015, have you reviewed incentives and/or penalties to increase registration rates of vital events, including for hard-to-reach populations and people in vulnerable situations? If yes, please summarize what you have done in the comments.</t>
  </si>
  <si>
    <t>Relaxed documentary requirements for registration and minimum fee in the delayed registration of birth are outlined in Joint Memorandum Circular 2021-01 entitled 'Revised Guidelines for Delayed Registration of Birth' dated 18 October 2021 issued by PSA and DILG</t>
  </si>
  <si>
    <t>B.4.</t>
  </si>
  <si>
    <t>Have incentives and/or penalties been implemented during a crisis? If yes, please provide more information and a link in the comments.</t>
  </si>
  <si>
    <t>B.5.</t>
  </si>
  <si>
    <t>Are any health sector staff including community health workers supporting individuals in the registering of vital events? If yes, please provide more information.</t>
  </si>
  <si>
    <t>Applicable to local government units implementing Barangay Civil Registration System with the Barangay Health Workers serving as Barangay Registration Agents assisting in the registration of births</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</si>
  <si>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</si>
  <si>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</si>
  <si>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CSOs such as the child caring agencies/institutions facilitating registration of foundling or children in need of special protection; NGOs such as the IDEALS assisting the registration of Indigenous Peoples (Mangyans) in Oriental Mindoro and working with the Office of the Presidential Adviser on Peace Process (OPPAPRU) on the transformation programs for the decomissioned combatants MILF/MNLF in BARMM and other parts of the country by facilitating birth registration
UNHCR for its birth registration project for Sama-Bajau and persons of Indonesian descent</t>
  </si>
  <si>
    <t>B.7.</t>
  </si>
  <si>
    <t>Have you undertaken national or subnational campaigns to encourage registration of vital events? If yes, please add a link and summarize the campaigns in the comments (including who were the target groups).</t>
  </si>
  <si>
    <t xml:space="preserve">Continuous mobile registration programs of some local government units and the Birth Registration Assistance Project launched by PSA in February 2022 to register 2 Million unregistered Filipinos nationwide belonging to the Muslim and Indigenous populations and those in the marginalized sectors
Focused initiatives for Bangsamoro Autonomous Region </t>
  </si>
  <si>
    <t>Additional activity(ies) to foster public engagement, participation and generating demand you wish to report:</t>
  </si>
  <si>
    <t>Celebration of the Civil Registration  month every February of the year in accordance to Proclamation No. 682 signed by the former President Corazon Aquino on 28 January 1991. Some activities held during Civil Registration Month are display of streamers, mobile registrations, charitable activities, free issuance of certification and other activities.
Memorandum of Agreement between Philippine Nikkei Jin Kai Rengokai Inc. and the Philippine Statistics Authority, to restore the lost image and identity of the war-displaced Japanese descendants society in the Philippines.</t>
  </si>
  <si>
    <t>C. Coordination</t>
  </si>
  <si>
    <t>C.1.</t>
  </si>
  <si>
    <r>
      <rPr>
        <sz val="12"/>
        <color theme="1"/>
        <rFont val="Calibri"/>
        <family val="2"/>
      </rPr>
      <t xml:space="preserve">Is CRVS included in your Voluntary National Review (VNR)*? If yes, please provide more information and a link in the comments.
</t>
    </r>
    <r>
      <rPr>
        <sz val="10"/>
        <color theme="1"/>
        <rFont val="Calibri"/>
        <family val="2"/>
      </rPr>
      <t>*Please refer to the "Definitions" tab for more information.</t>
    </r>
  </si>
  <si>
    <t>Yes, the Philippines actively monitors and conducts comprehensive assessments of the SDGs, which include CRVS, ensuring alignment with national development priorities and international commitments.</t>
  </si>
  <si>
    <t>C.2.</t>
  </si>
  <si>
    <t>Is civil registration data shared with the National Statistics Office (NSO) or equivalent in your country? If yes, please provide a brief summary and link(s) to relevant document(s).</t>
  </si>
  <si>
    <t>The mandate of the Philippine Statistics Authority includes responsibility in both statistical and civil registration acitivities
The Philippine Statistical Act of 2013:  https://psa.gov.ph/laws-on-statistics-generation</t>
  </si>
  <si>
    <t>C.3.</t>
  </si>
  <si>
    <t>Is there a procedure/protocol in place to share civil registration data with other government entities? If yes, please provide a brief summary and link(s) to relevant document(s).</t>
  </si>
  <si>
    <t>Data matching/sharing with government agencies such as the GSIS, SSS, PVAO, AFP, BIR, and other government agencies for cleansing their databases as well as validation of authentic/valid beneficiaries or pensioners</t>
  </si>
  <si>
    <t>C.4.</t>
  </si>
  <si>
    <t>Is the civil registration database linked to other administrative databases such as those from the health ministry, national identification authority, passport authority, or NSO? If yes, please provide a brief summary and link(s) to relevant document(s).</t>
  </si>
  <si>
    <t>Ongoing development of the system that will integrate CRVS and PhilSys (2024-2026)</t>
  </si>
  <si>
    <t>C.5.</t>
  </si>
  <si>
    <t>Do you include representatives of civil society organizations and local communities in national CRVS coordination mechanism? If yes, please provide more information and a link in the comments.</t>
  </si>
  <si>
    <t>Local Civil Registrar's Association are included in the regional IAC CRVS and are invited as resource persons during quarterly meetings, as well as other national agencies.
Partnership with other international organization such as GHAI and Vital Strategies/Bloomberg Philanthropies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</si>
  <si>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</si>
  <si>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</si>
  <si>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</si>
  <si>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</si>
  <si>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CRVS Comprehensive Bill has been filed in the Congress and in Senate. The IAC CRVS through PSA's leadership crafted the version of Omnibus Bill on CRVS</t>
  </si>
  <si>
    <t>D.2.</t>
  </si>
  <si>
    <t>Have you made changes to your legal framework for civil registration and vital statistics since 2015? If yes, please add a link and more information in the comments.</t>
  </si>
  <si>
    <t>The Civil Registration Law is currently being revised</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</si>
  <si>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</si>
  <si>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</si>
  <si>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Ongoing collaboration with the PhilSys team for the integration in CRVS on the copy issuance demand side, the PSA is in collaboration with Unisys.</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</si>
  <si>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</si>
  <si>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</si>
  <si>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Republic Act No. 11055, or the Philippine Identification System Act was signed on 06 August 2018 which is an act establishing a single national identification system that aims to provide a valid proof of identity for Filipino citizens and resident aliens of the Philippines.
https://philsys.gov.ph/faq/</t>
  </si>
  <si>
    <t>D.5.</t>
  </si>
  <si>
    <t>Is timely registration of births free of charge?</t>
  </si>
  <si>
    <t>Under the Act 3753 and its Implementing Rules and Regulations (IRR), birth registration is free but LGUs have their own Sanguniang Bayan Resolution which authorizes them to charge a minimal service fee. A Joint Memorandum Circular between PSA and the  the Department of Interior and Local Government (DILG) in October 2021 prescribes a processing fee of maximum of  Php200 for delayed registration of birth.</t>
  </si>
  <si>
    <t>D.6.</t>
  </si>
  <si>
    <t>Is timely registration of deaths free of charge?</t>
  </si>
  <si>
    <t>Yes, under Act No. 3753 and its IRR</t>
  </si>
  <si>
    <t>D.7.</t>
  </si>
  <si>
    <t>Is there a fee or other penalty for late or delayed registration of births? Please provide a brief explanation and link(s) to relevant document(s).</t>
  </si>
  <si>
    <t>Subject to local government unit ordinance</t>
  </si>
  <si>
    <t>D.8.</t>
  </si>
  <si>
    <t>Is there a fee or other penalty for late or delayed registration of deaths? Please provide a brief explanation and link(s) to relevant document(s).</t>
  </si>
  <si>
    <t>D.9.</t>
  </si>
  <si>
    <t xml:space="preserve">Are birth certificates free for timely registrations? </t>
  </si>
  <si>
    <t>One of the four copies of the birth certificate is given to the informant</t>
  </si>
  <si>
    <t>D.10.</t>
  </si>
  <si>
    <t xml:space="preserve">Are death certificates free for timely registrations? </t>
  </si>
  <si>
    <t>One of the four copies of the death certificate is given to the informant</t>
  </si>
  <si>
    <t>D.11.</t>
  </si>
  <si>
    <t>What documents are required for registering vital events?</t>
  </si>
  <si>
    <t>Signed and duly accomplished four copies of the certificate
For non-marital children, additional supporting document is required if acknowledged by the father (Republic Act 9255)</t>
  </si>
  <si>
    <t>D.12.</t>
  </si>
  <si>
    <r>
      <rPr>
        <sz val="12"/>
        <color theme="1"/>
        <rFont val="Calibri"/>
        <family val="2"/>
      </rPr>
      <t xml:space="preserve">Does your country civil registration system allow for the registration of vital events for non-citizens*?
</t>
    </r>
    <r>
      <rPr>
        <sz val="10"/>
        <color theme="1"/>
        <rFont val="Calibri"/>
        <family val="2"/>
      </rPr>
      <t>*Please refer to the "Definitions" tab for more information.</t>
    </r>
  </si>
  <si>
    <r>
      <rPr>
        <b/>
        <sz val="12"/>
        <color theme="1"/>
        <rFont val="Calibri"/>
        <family val="2"/>
      </rPr>
      <t xml:space="preserve">If </t>
    </r>
    <r>
      <rPr>
        <b/>
        <u/>
        <sz val="12"/>
        <color rgb="FFFF0000"/>
        <rFont val="Calibri"/>
        <family val="2"/>
      </rPr>
      <t>yes</t>
    </r>
    <r>
      <rPr>
        <b/>
        <sz val="12"/>
        <color theme="1"/>
        <rFont val="Calibri"/>
        <family val="2"/>
      </rPr>
      <t xml:space="preserve"> to question D.12., please answer question D.12.1.
If </t>
    </r>
    <r>
      <rPr>
        <b/>
        <u/>
        <sz val="12"/>
        <color rgb="FFFF0000"/>
        <rFont val="Calibri"/>
        <family val="2"/>
      </rPr>
      <t>no</t>
    </r>
    <r>
      <rPr>
        <b/>
        <sz val="12"/>
        <color theme="1"/>
        <rFont val="Calibri"/>
        <family val="2"/>
      </rPr>
      <t>, please move to question E.1.</t>
    </r>
  </si>
  <si>
    <t>D.12.1.</t>
  </si>
  <si>
    <t>Are there any differences in the registration and certification processes of non-citizens compared to citizens? If yes, please provide more information and link(s) to relevant document(s) in the comments.</t>
  </si>
  <si>
    <t>If one of the parents of the registrant is a foreigner, additional documents are required pursuant to Joint Memorandum Circular between PSA and DILG</t>
  </si>
  <si>
    <t>Additional activity(ies) to you review and amend policies, legislation and implementation of regulations wish to report:</t>
  </si>
  <si>
    <t>Memorandum Circular 2024-17 entitled as the Additional Guidelines for Delayed Registration of Birth dated 04 June 2024. The additional mandatory requirements are: If the applicant is 18 years of age and above, personal appearance shall be mandatory. For minors, the parents' personal appearance is mandatory. Barangay Certification, National ID, any two (2) documentary evidence showing the identity of parents, unedited front-facing photo of the registrant, must be submitted.
Other information can be found at https://psa.gov.ph/system/files/nccrvs/MC%20NO.%202024-17.pdf</t>
  </si>
  <si>
    <t>E. Infrastructure and resources</t>
  </si>
  <si>
    <t>E.1.</t>
  </si>
  <si>
    <t>Is information on registration process translated into different non-official languages? If so, please identify all of the languages.</t>
  </si>
  <si>
    <t>E.2.</t>
  </si>
  <si>
    <r>
      <rPr>
        <sz val="12"/>
        <color theme="1"/>
        <rFont val="Calibri"/>
        <family val="2"/>
      </rPr>
      <t xml:space="preserve">Are your registration centers and procedures adapted for persons with disabilities*? If so, please explain.
</t>
    </r>
    <r>
      <rPr>
        <sz val="10"/>
        <color theme="1"/>
        <rFont val="Calibri"/>
        <family val="2"/>
      </rPr>
      <t>*Please refer to "Definitions" tab for more information.</t>
    </r>
  </si>
  <si>
    <t xml:space="preserve">Pursuant to Republic Act 10754, An Act Expanding the Benefits and Privileges of Persons With Disability </t>
  </si>
  <si>
    <t>E.3.</t>
  </si>
  <si>
    <t>Have you reviewed CRVS business processes in your country?</t>
  </si>
  <si>
    <t>1. Review of current process through Entreprise Architecture
2. Review of the 2023-2028 CRVS Strategic Plan
3. Consultative Workshop with BARMM and Region XII stakeholders to improve registration</t>
  </si>
  <si>
    <r>
      <rPr>
        <b/>
        <sz val="12"/>
        <color theme="1"/>
        <rFont val="Calibri"/>
        <family val="2"/>
      </rPr>
      <t xml:space="preserve">If </t>
    </r>
    <r>
      <rPr>
        <b/>
        <u/>
        <sz val="12"/>
        <color rgb="FFFF0000"/>
        <rFont val="Calibri"/>
        <family val="2"/>
      </rPr>
      <t>yes</t>
    </r>
    <r>
      <rPr>
        <b/>
        <sz val="12"/>
        <color theme="1"/>
        <rFont val="Calibri"/>
        <family val="2"/>
      </rPr>
      <t xml:space="preserve"> to question E.3., please answer question E.3.1.-E.3.3.
If </t>
    </r>
    <r>
      <rPr>
        <b/>
        <u/>
        <sz val="12"/>
        <color rgb="FFFF0000"/>
        <rFont val="Calibri"/>
        <family val="2"/>
      </rPr>
      <t>no</t>
    </r>
    <r>
      <rPr>
        <b/>
        <sz val="12"/>
        <color theme="1"/>
        <rFont val="Calibri"/>
        <family val="2"/>
      </rPr>
      <t>, please move to question F.1.</t>
    </r>
  </si>
  <si>
    <t>E.3.1.</t>
  </si>
  <si>
    <t>When was the most recent review of your CRVS business processes?</t>
  </si>
  <si>
    <t>June 2023 - CRVS Strategic Plan
January 2024 - Consultative Workshop with BARMM and Region XII stakeholders</t>
  </si>
  <si>
    <t>E.3.2.</t>
  </si>
  <si>
    <t>What methodology do you use to review CRVS business processes in your country? Please provide more details and link(s) to relevant information/document(s).</t>
  </si>
  <si>
    <t>Enterprise architecture for business processes funded by Bloomberg CDC
EA Map, WHO-UQ tool</t>
  </si>
  <si>
    <t>E.3.3.</t>
  </si>
  <si>
    <t>Have findings from the CRVS business processes reviews been used to inform improvement to CRVS systems? If yes, please provide a brief summary and link(s) to relevant document(s).</t>
  </si>
  <si>
    <t>The CRVS process maps for birth and death registration (health facility and community) were finalized with the IAC-CRVS and used for the further review of subnational (2 regions) to address low registration rate</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</si>
  <si>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</si>
  <si>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</si>
  <si>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</si>
  <si>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</si>
  <si>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Established operating procedures based on Administrative Order No. 1 series of 1993, Memorandum Circulars, Republic Act 11642 - an act strengthening alternative child care by providing for an administrative process of domestic adoption, IRR of the RA 11909 or the permanent validity of the certificate of live birth, death and marriage act, and others.
https://psa.gov.ph/civil-registration-page</t>
  </si>
  <si>
    <t>F.2.</t>
  </si>
  <si>
    <t>Since 2015, have you reviewed and/or adapted registration forms? If yes, please explain in the comments.</t>
  </si>
  <si>
    <t xml:space="preserve">Review of the current forms started in 2016 until 2019, however due to the transition to the new civil registration system, the implementation of the new forms was put on hold.  </t>
  </si>
  <si>
    <t>F.3.</t>
  </si>
  <si>
    <t>Have you employed mobile registration to increase access to registration services? If yes, please provide more details and link(s) to relevant information/document(s).</t>
  </si>
  <si>
    <t>The PSA through the Birth Registration Assistance Project (BRAP) conducts mobile registration.
Some local government units have been continously conducting mobile registration with and without support from the PSA</t>
  </si>
  <si>
    <t>F.4.</t>
  </si>
  <si>
    <t>Do you have an online platform or mobile phone application for registration of vital events? Please provide more details and link(s) to relevant information/document(s).</t>
  </si>
  <si>
    <t>With the PSA moving towards digitalization, the online platform for registration is being considered</t>
  </si>
  <si>
    <t>F.5.</t>
  </si>
  <si>
    <t>Do you have a data protection plan covering the collection, handling, sharing and storing of personal data for your database?</t>
  </si>
  <si>
    <t>PSA Data Privacy Act Manual</t>
  </si>
  <si>
    <t>F.6.</t>
  </si>
  <si>
    <t>Do you store civil registration data at multiple or offsite locations?</t>
  </si>
  <si>
    <t>Established data disaster recovery facility including physical archives</t>
  </si>
  <si>
    <t>F.7.</t>
  </si>
  <si>
    <t>Do you have a cybersecurity plan to protect personal data from breaches and cyberattacks?</t>
  </si>
  <si>
    <t>Securing ports, implementing browser privacy extensions and Office Memorandum no. 2024-146 "Compliance with Database Security Policy."</t>
  </si>
  <si>
    <t>F.8.</t>
  </si>
  <si>
    <t>Do you have a business continuity plan for civil registration services? Please provide more details and link(s) to relevant information/document(s).</t>
  </si>
  <si>
    <t>Business continuity plan for the CRS-Information Technology Project Phase 2 (ITP2)</t>
  </si>
  <si>
    <t>F.9.</t>
  </si>
  <si>
    <t>Have you conducted studies to identify potential CRVS gender gaps and their causes?</t>
  </si>
  <si>
    <t>A study on gender disparity on causes of death is scheduled to be released in collaboration with the country's premier Population Institute</t>
  </si>
  <si>
    <t>F.10.</t>
  </si>
  <si>
    <t>Have any other measures been implemented to address gender gaps in CRVS in your country? If yes, please briefly summarize the measure(s) and provide a link to relevant documents if any.</t>
  </si>
  <si>
    <t>Included in the CRVS Inequality Assessment Study</t>
  </si>
  <si>
    <t>F.11.</t>
  </si>
  <si>
    <t>Have you implemented other special measures to register unregistered populations (such as hard-to-reach populations and people in vulnerable situations)? If yes, please give more details about these measures in the comments.</t>
  </si>
  <si>
    <t>The on-going Birth Registration Assistance Project has a target of 2 million births registered and issued free certificates in security paper by end of 2024. The target beneficiaries are Muslims, Indigenous People and Marginalized Population.</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</si>
  <si>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</si>
  <si>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</si>
  <si>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</si>
  <si>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</si>
  <si>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Continuous capacity building of staff involved in the production, analysis and dissemination of vital statistics are being done</t>
  </si>
  <si>
    <t>G.2.</t>
  </si>
  <si>
    <t>Have you promoted the use of vital statistics to inform and improve policies and programmes? If yes, please add more information in the comments.</t>
  </si>
  <si>
    <t>With the more frequent release of vital statistics easily available in the PSA website and other social media platforms as well as annual dissemination forum for stakeholders</t>
  </si>
  <si>
    <t>Additional activity(ies) to improve the production, dissemination and use of vital statistics you wish to report:</t>
  </si>
  <si>
    <r>
      <t xml:space="preserve">Estimate based on </t>
    </r>
    <r>
      <rPr>
        <sz val="11"/>
        <rFont val="Calibri"/>
        <family val="2"/>
      </rPr>
      <t xml:space="preserve">ASFRs </t>
    </r>
    <r>
      <rPr>
        <sz val="11"/>
        <color theme="1"/>
        <rFont val="Calibri"/>
        <family val="2"/>
      </rPr>
      <t xml:space="preserve">from the NDHS using an interim methodology
The data here are unpublished
</t>
    </r>
  </si>
  <si>
    <r>
      <t xml:space="preserve">The number of deaths was generated using the official released data. (Health facility deaths + community deaths attended by private physician, public health officer and hospital authority that are ill-defined)
</t>
    </r>
    <r>
      <rPr>
        <sz val="11"/>
        <rFont val="Calibri"/>
        <family val="2"/>
      </rPr>
      <t>The ill-defined codes are based from ICD-10 Volume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</si>
</sst>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0.0%"/>
    <numFmt numFmtId="166" formatCode="0.0\%"/>
    <numFmt numFmtId="167" formatCode="dd\ [$-3409]mmmm\ yyyy"/>
    <numFmt numFmtId="168" formatCode="0.0"/>
  </numFmts>
  <fonts count="56" x14ac:knownFonts="1">
    <font>
      <sz val="11"/>
      <color theme="1"/>
      <name val="Calibri"/>
      <scheme val="minor"/>
    </font>
    <font>
      <sz val="15"/>
      <color rgb="FF305496"/>
      <name val="Calibri"/>
      <family val="2"/>
    </font>
    <font>
      <sz val="15"/>
      <color rgb="FF1F4D78"/>
      <name val="Calibri"/>
      <family val="2"/>
    </font>
    <font>
      <b/>
      <sz val="15"/>
      <color rgb="FF203764"/>
      <name val="Calibri"/>
      <family val="2"/>
    </font>
    <font>
      <b/>
      <u/>
      <sz val="12"/>
      <color rgb="FF0000FF"/>
      <name val="Arial"/>
      <family val="2"/>
    </font>
    <font>
      <b/>
      <sz val="12"/>
      <color theme="1"/>
      <name val="Calibri"/>
      <family val="2"/>
    </font>
    <font>
      <sz val="11"/>
      <name val="Calibri"/>
      <family val="2"/>
    </font>
    <font>
      <sz val="12"/>
      <color theme="1"/>
      <name val="Calibri"/>
      <family val="2"/>
    </font>
    <font>
      <sz val="11"/>
      <color theme="1"/>
      <name val="Calibri"/>
      <family val="2"/>
    </font>
    <font>
      <u/>
      <sz val="11"/>
      <color theme="10"/>
      <name val="Calibri"/>
      <family val="2"/>
    </font>
    <font>
      <b/>
      <sz val="12"/>
      <color rgb="FF3F3F3F"/>
      <name val="Calibri"/>
      <family val="2"/>
    </font>
    <font>
      <sz val="11"/>
      <color rgb="FF3F3F3F"/>
      <name val="Calibri"/>
      <family val="2"/>
    </font>
    <font>
      <sz val="15"/>
      <color rgb="FF2F5496"/>
      <name val="Calibri"/>
      <family val="2"/>
    </font>
    <font>
      <b/>
      <sz val="15"/>
      <color rgb="FF1F3864"/>
      <name val="Calibri"/>
      <family val="2"/>
    </font>
    <font>
      <b/>
      <sz val="16"/>
      <color theme="1"/>
      <name val="Calibri"/>
      <family val="2"/>
    </font>
    <font>
      <b/>
      <sz val="12"/>
      <color rgb="FF1F4D78"/>
      <name val="Calibri"/>
      <family val="2"/>
    </font>
    <font>
      <sz val="14"/>
      <color rgb="FF2F5496"/>
      <name val="Calibri"/>
      <family val="2"/>
    </font>
    <font>
      <sz val="14"/>
      <color theme="1"/>
      <name val="Calibri"/>
      <family val="2"/>
    </font>
    <font>
      <b/>
      <sz val="14"/>
      <color rgb="FF1F3864"/>
      <name val="Calibri"/>
      <family val="2"/>
    </font>
    <font>
      <i/>
      <sz val="15"/>
      <color theme="1"/>
      <name val="Calibri"/>
      <family val="2"/>
    </font>
    <font>
      <b/>
      <i/>
      <sz val="15"/>
      <color theme="1"/>
      <name val="Calibri"/>
      <family val="2"/>
    </font>
    <font>
      <b/>
      <sz val="15"/>
      <color theme="1"/>
      <name val="Calibri"/>
      <family val="2"/>
    </font>
    <font>
      <i/>
      <sz val="11"/>
      <color theme="1"/>
      <name val="Calibri"/>
      <family val="2"/>
    </font>
    <font>
      <b/>
      <sz val="12"/>
      <color rgb="FF595959"/>
      <name val="Calibri"/>
      <family val="2"/>
    </font>
    <font>
      <i/>
      <sz val="11"/>
      <color rgb="FF3F3F3F"/>
      <name val="Calibri"/>
      <family val="2"/>
    </font>
    <font>
      <b/>
      <sz val="11"/>
      <color rgb="FF1F4D78"/>
      <name val="Calibri"/>
      <family val="2"/>
    </font>
    <font>
      <sz val="11"/>
      <color rgb="FF262626"/>
      <name val="Calibri"/>
      <family val="2"/>
    </font>
    <font>
      <i/>
      <sz val="11"/>
      <color rgb="FF262626"/>
      <name val="Calibri"/>
      <family val="2"/>
    </font>
    <font>
      <sz val="11"/>
      <color theme="0"/>
      <name val="Calibri"/>
      <family val="2"/>
    </font>
    <font>
      <sz val="12"/>
      <color rgb="FF2E75B5"/>
      <name val="Calibri"/>
      <family val="2"/>
    </font>
    <font>
      <b/>
      <sz val="11"/>
      <color theme="1"/>
      <name val="Calibri"/>
      <family val="2"/>
    </font>
    <font>
      <b/>
      <sz val="12"/>
      <color rgb="FF1E4E79"/>
      <name val="Calibri"/>
      <family val="2"/>
    </font>
    <font>
      <i/>
      <sz val="12"/>
      <color theme="1"/>
      <name val="Calibri"/>
      <family val="2"/>
    </font>
    <font>
      <b/>
      <i/>
      <sz val="12"/>
      <color theme="1"/>
      <name val="Calibri"/>
      <family val="2"/>
    </font>
    <font>
      <sz val="11"/>
      <color rgb="FFF2F2F2"/>
      <name val="Calibri"/>
      <family val="2"/>
    </font>
    <font>
      <b/>
      <sz val="10"/>
      <color theme="1"/>
      <name val="Calibri"/>
      <family val="2"/>
    </font>
    <font>
      <b/>
      <sz val="12"/>
      <color theme="0"/>
      <name val="Calibri"/>
      <family val="2"/>
    </font>
    <font>
      <b/>
      <sz val="12"/>
      <color rgb="FF2F5496"/>
      <name val="Calibri"/>
      <family val="2"/>
    </font>
    <font>
      <b/>
      <sz val="14"/>
      <color theme="1"/>
      <name val="Calibri"/>
      <family val="2"/>
    </font>
    <font>
      <sz val="12"/>
      <color theme="0"/>
      <name val="Calibri"/>
      <family val="2"/>
    </font>
    <font>
      <b/>
      <i/>
      <u/>
      <sz val="12"/>
      <color theme="1"/>
      <name val="Calibri"/>
      <family val="2"/>
    </font>
    <font>
      <sz val="12"/>
      <color rgb="FFFF0000"/>
      <name val="Calibri"/>
      <family val="2"/>
    </font>
    <font>
      <b/>
      <sz val="12"/>
      <color rgb="FFFF0000"/>
      <name val="Calibri"/>
      <family val="2"/>
    </font>
    <font>
      <b/>
      <i/>
      <sz val="12"/>
      <color rgb="FFFF0000"/>
      <name val="Calibri"/>
      <family val="2"/>
    </font>
    <font>
      <i/>
      <sz val="14"/>
      <color theme="1"/>
      <name val="Calibri"/>
      <family val="2"/>
    </font>
    <font>
      <u/>
      <sz val="11"/>
      <color rgb="FF3F3F3F"/>
      <name val="Calibri"/>
      <family val="2"/>
    </font>
    <font>
      <b/>
      <sz val="11"/>
      <color rgb="FF3F3F3F"/>
      <name val="Calibri"/>
      <family val="2"/>
    </font>
    <font>
      <b/>
      <u/>
      <sz val="11"/>
      <color rgb="FF3F3F3F"/>
      <name val="Calibri"/>
      <family val="2"/>
    </font>
    <font>
      <b/>
      <sz val="11"/>
      <color rgb="FFC00000"/>
      <name val="Calibri"/>
      <family val="2"/>
    </font>
    <font>
      <u/>
      <sz val="11"/>
      <color theme="1"/>
      <name val="Calibri"/>
      <family val="2"/>
    </font>
    <font>
      <b/>
      <u/>
      <sz val="11"/>
      <color rgb="FFFF0000"/>
      <name val="Calibri"/>
      <family val="2"/>
    </font>
    <font>
      <b/>
      <i/>
      <sz val="11"/>
      <color theme="1"/>
      <name val="Calibri"/>
      <family val="2"/>
    </font>
    <font>
      <b/>
      <u/>
      <sz val="12"/>
      <color rgb="FFFF0000"/>
      <name val="Calibri"/>
      <family val="2"/>
    </font>
    <font>
      <b/>
      <u/>
      <sz val="12"/>
      <color rgb="FFC00000"/>
      <name val="Calibri"/>
      <family val="2"/>
    </font>
    <font>
      <sz val="10"/>
      <color theme="1"/>
      <name val="Calibri"/>
      <family val="2"/>
    </font>
    <font>
      <sz val="12"/>
      <name val="Calibri"/>
      <family val="2"/>
    </font>
  </fonts>
  <fills count="13">
    <fill>
      <patternFill patternType="none"/>
    </fill>
    <fill>
      <patternFill patternType="gray125"/>
    </fill>
    <fill>
      <patternFill patternType="solid">
        <fgColor rgb="FF9CC2E5"/>
        <bgColor rgb="FF9CC2E5"/>
      </patternFill>
    </fill>
    <fill>
      <patternFill patternType="solid">
        <fgColor rgb="FF9BC2E6"/>
        <bgColor rgb="FF9BC2E6"/>
      </patternFill>
    </fill>
    <fill>
      <patternFill patternType="solid">
        <fgColor rgb="FFFDB833"/>
        <bgColor rgb="FFFDB833"/>
      </patternFill>
    </fill>
    <fill>
      <patternFill patternType="solid">
        <fgColor rgb="FFDEEAF6"/>
        <bgColor rgb="FFDEEAF6"/>
      </patternFill>
    </fill>
    <fill>
      <patternFill patternType="solid">
        <fgColor rgb="FFFEF2CB"/>
        <bgColor rgb="FFFEF2CB"/>
      </patternFill>
    </fill>
    <fill>
      <patternFill patternType="solid">
        <fgColor rgb="FFE7E6E6"/>
        <bgColor rgb="FFE7E6E6"/>
      </patternFill>
    </fill>
    <fill>
      <patternFill patternType="solid">
        <fgColor theme="0"/>
        <bgColor theme="0"/>
      </patternFill>
    </fill>
    <fill>
      <patternFill patternType="solid">
        <fgColor rgb="FFDADADA"/>
        <bgColor rgb="FFDADADA"/>
      </patternFill>
    </fill>
    <fill>
      <patternFill patternType="solid">
        <fgColor rgb="FFFFFF00"/>
        <bgColor rgb="FFFFFF00"/>
      </patternFill>
    </fill>
    <fill>
      <patternFill patternType="solid">
        <fgColor rgb="FFC5E0B3"/>
        <bgColor rgb="FFC5E0B3"/>
      </patternFill>
    </fill>
    <fill>
      <patternFill patternType="solid">
        <fgColor theme="7"/>
        <bgColor theme="7"/>
      </patternFill>
    </fill>
  </fills>
  <borders count="54">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AEABAB"/>
      </left>
      <right/>
      <top style="thin">
        <color rgb="FFAEABAB"/>
      </top>
      <bottom style="thin">
        <color rgb="FFAEABAB"/>
      </bottom>
      <diagonal/>
    </border>
    <border>
      <left/>
      <right/>
      <top style="thin">
        <color rgb="FFAEABAB"/>
      </top>
      <bottom style="thin">
        <color rgb="FFAEABAB"/>
      </bottom>
      <diagonal/>
    </border>
    <border>
      <left/>
      <right style="thin">
        <color rgb="FFAEABAB"/>
      </right>
      <top style="thin">
        <color rgb="FFAEABAB"/>
      </top>
      <bottom style="thin">
        <color rgb="FFAEABAB"/>
      </bottom>
      <diagonal/>
    </border>
    <border>
      <left style="thin">
        <color rgb="FFAEABAB"/>
      </left>
      <right/>
      <top/>
      <bottom/>
      <diagonal/>
    </border>
    <border>
      <left/>
      <right style="thin">
        <color rgb="FFAEABAB"/>
      </right>
      <top/>
      <bottom/>
      <diagonal/>
    </border>
    <border>
      <left style="thin">
        <color rgb="FFAEABAB"/>
      </left>
      <right/>
      <top/>
      <bottom style="thin">
        <color rgb="FFAEABAB"/>
      </bottom>
      <diagonal/>
    </border>
    <border>
      <left/>
      <right/>
      <top/>
      <bottom style="thin">
        <color rgb="FFAEABAB"/>
      </bottom>
      <diagonal/>
    </border>
    <border>
      <left/>
      <right style="thin">
        <color rgb="FFAEABAB"/>
      </right>
      <top/>
      <bottom style="thin">
        <color rgb="FFAEABAB"/>
      </bottom>
      <diagonal/>
    </border>
    <border>
      <left style="thin">
        <color rgb="FFAEABAB"/>
      </left>
      <right style="thin">
        <color rgb="FFAEABAB"/>
      </right>
      <top style="thin">
        <color rgb="FFAEABAB"/>
      </top>
      <bottom style="thin">
        <color rgb="FFAEABAB"/>
      </bottom>
      <diagonal/>
    </border>
    <border>
      <left style="thin">
        <color rgb="FFAEABAB"/>
      </left>
      <right style="thin">
        <color rgb="FFAEABAB"/>
      </right>
      <top style="thin">
        <color rgb="FFAEABAB"/>
      </top>
      <bottom/>
      <diagonal/>
    </border>
    <border>
      <left style="thin">
        <color rgb="FF000000"/>
      </left>
      <right style="thin">
        <color theme="1"/>
      </right>
      <top style="thin">
        <color rgb="FF000000"/>
      </top>
      <bottom/>
      <diagonal/>
    </border>
    <border>
      <left/>
      <right style="thin">
        <color theme="1"/>
      </right>
      <top style="thin">
        <color rgb="FF000000"/>
      </top>
      <bottom/>
      <diagonal/>
    </border>
    <border>
      <left style="thin">
        <color rgb="FF000000"/>
      </left>
      <right/>
      <top style="thin">
        <color rgb="FF000000"/>
      </top>
      <bottom style="thin">
        <color rgb="FF000000"/>
      </bottom>
      <diagonal/>
    </border>
    <border>
      <left style="thin">
        <color rgb="FF000000"/>
      </left>
      <right style="thin">
        <color theme="1"/>
      </right>
      <top/>
      <bottom style="thin">
        <color rgb="FF000000"/>
      </bottom>
      <diagonal/>
    </border>
    <border>
      <left/>
      <right style="thin">
        <color theme="1"/>
      </right>
      <top/>
      <bottom style="thin">
        <color rgb="FF000000"/>
      </bottom>
      <diagonal/>
    </border>
    <border>
      <left/>
      <right style="thin">
        <color rgb="FF000000"/>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style="dotted">
        <color rgb="FF000000"/>
      </left>
      <right style="thin">
        <color theme="1"/>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dotted">
        <color rgb="FF000000"/>
      </right>
      <top style="thin">
        <color rgb="FF000000"/>
      </top>
      <bottom/>
      <diagonal/>
    </border>
    <border>
      <left style="dotted">
        <color rgb="FF000000"/>
      </left>
      <right/>
      <top style="thin">
        <color rgb="FF000000"/>
      </top>
      <bottom/>
      <diagonal/>
    </border>
    <border>
      <left style="dotted">
        <color rgb="FF000000"/>
      </left>
      <right style="thin">
        <color theme="1"/>
      </right>
      <top style="thin">
        <color rgb="FF000000"/>
      </top>
      <bottom/>
      <diagonal/>
    </border>
    <border>
      <left style="dotted">
        <color rgb="FF000000"/>
      </left>
      <right style="thin">
        <color rgb="FF000000"/>
      </right>
      <top style="thin">
        <color rgb="FF000000"/>
      </top>
      <bottom/>
      <diagonal/>
    </border>
    <border>
      <left style="dotted">
        <color rgb="FF000000"/>
      </left>
      <right style="thin">
        <color rgb="FF000000"/>
      </right>
      <top style="thin">
        <color rgb="FF000000"/>
      </top>
      <bottom style="thick">
        <color rgb="FF44546A"/>
      </bottom>
      <diagonal/>
    </border>
    <border>
      <left style="thick">
        <color rgb="FF44546A"/>
      </left>
      <right style="thick">
        <color rgb="FF44546A"/>
      </right>
      <top style="thick">
        <color rgb="FF44546A"/>
      </top>
      <bottom style="thin">
        <color rgb="FF000000"/>
      </bottom>
      <diagonal/>
    </border>
    <border>
      <left style="thick">
        <color rgb="FF44546A"/>
      </left>
      <right/>
      <top style="thin">
        <color rgb="FF000000"/>
      </top>
      <bottom style="thin">
        <color rgb="FF000000"/>
      </bottom>
      <diagonal/>
    </border>
    <border>
      <left style="thick">
        <color rgb="FF44546A"/>
      </left>
      <right style="thick">
        <color rgb="FF44546A"/>
      </right>
      <top style="thin">
        <color rgb="FF000000"/>
      </top>
      <bottom style="thin">
        <color rgb="FF000000"/>
      </bottom>
      <diagonal/>
    </border>
    <border>
      <left style="thick">
        <color rgb="FF44546A"/>
      </left>
      <right style="thick">
        <color rgb="FF44546A"/>
      </right>
      <top style="thin">
        <color rgb="FF000000"/>
      </top>
      <bottom/>
      <diagonal/>
    </border>
    <border>
      <left/>
      <right/>
      <top style="thick">
        <color rgb="FF44546A"/>
      </top>
      <bottom/>
      <diagonal/>
    </border>
    <border>
      <left/>
      <right/>
      <top style="thin">
        <color rgb="FF000000"/>
      </top>
      <bottom style="thin">
        <color rgb="FF000000"/>
      </bottom>
      <diagonal/>
    </border>
    <border>
      <left/>
      <right style="dotted">
        <color rgb="FF000000"/>
      </right>
      <top style="thin">
        <color rgb="FF000000"/>
      </top>
      <bottom style="thin">
        <color rgb="FF000000"/>
      </bottom>
      <diagonal/>
    </border>
    <border>
      <left style="thin">
        <color rgb="FF000000"/>
      </left>
      <right/>
      <top style="thin">
        <color rgb="FF000000"/>
      </top>
      <bottom/>
      <diagonal/>
    </border>
    <border>
      <left style="thin">
        <color theme="1"/>
      </left>
      <right style="thin">
        <color theme="1"/>
      </right>
      <top style="thin">
        <color theme="1"/>
      </top>
      <bottom/>
      <diagonal/>
    </border>
    <border>
      <left style="thin">
        <color theme="1"/>
      </left>
      <right style="thin">
        <color theme="1"/>
      </right>
      <top/>
      <bottom style="thin">
        <color rgb="FF000000"/>
      </bottom>
      <diagonal/>
    </border>
    <border>
      <left style="thin">
        <color rgb="FF000000"/>
      </left>
      <right style="thin">
        <color rgb="FF000000"/>
      </right>
      <top/>
      <bottom style="thin">
        <color rgb="FF000000"/>
      </bottom>
      <diagonal/>
    </border>
    <border>
      <left style="thin">
        <color theme="1"/>
      </left>
      <right style="thin">
        <color theme="1"/>
      </right>
      <top style="thin">
        <color rgb="FF000000"/>
      </top>
      <bottom style="thin">
        <color rgb="FF000000"/>
      </bottom>
      <diagonal/>
    </border>
    <border>
      <left style="dotted">
        <color rgb="FF000000"/>
      </left>
      <right style="dotted">
        <color rgb="FF000000"/>
      </right>
      <top style="thin">
        <color rgb="FF000000"/>
      </top>
      <bottom/>
      <diagonal/>
    </border>
    <border>
      <left style="thin">
        <color theme="1"/>
      </left>
      <right style="thin">
        <color theme="1"/>
      </right>
      <top style="thin">
        <color rgb="FF000000"/>
      </top>
      <bottom style="thick">
        <color rgb="FF44546A"/>
      </bottom>
      <diagonal/>
    </border>
    <border>
      <left style="thick">
        <color rgb="FF44546A"/>
      </left>
      <right style="thick">
        <color rgb="FF44546A"/>
      </right>
      <top/>
      <bottom style="thin">
        <color rgb="FF000000"/>
      </bottom>
      <diagonal/>
    </border>
    <border>
      <left style="thick">
        <color rgb="FF44546A"/>
      </left>
      <right style="thick">
        <color rgb="FF44546A"/>
      </right>
      <top style="thin">
        <color rgb="FF000000"/>
      </top>
      <bottom style="thick">
        <color rgb="FF44546A"/>
      </bottom>
      <diagonal/>
    </border>
    <border>
      <left/>
      <right style="thin">
        <color rgb="FF000000"/>
      </right>
      <top style="thin">
        <color theme="1"/>
      </top>
      <bottom/>
      <diagonal/>
    </border>
    <border>
      <left style="thin">
        <color theme="1"/>
      </left>
      <right style="thin">
        <color theme="1"/>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397">
    <xf numFmtId="0" fontId="0" fillId="0" borderId="0" xfId="0"/>
    <xf numFmtId="0" fontId="2" fillId="0" borderId="0" xfId="0" applyFont="1"/>
    <xf numFmtId="49" fontId="5" fillId="2" borderId="1" xfId="0" applyNumberFormat="1" applyFont="1" applyFill="1" applyBorder="1" applyAlignment="1">
      <alignment horizontal="left" vertical="top"/>
    </xf>
    <xf numFmtId="49" fontId="7" fillId="0" borderId="0" xfId="0" applyNumberFormat="1" applyFont="1" applyAlignment="1">
      <alignment horizontal="left" vertical="top"/>
    </xf>
    <xf numFmtId="49" fontId="8" fillId="0" borderId="1" xfId="0" applyNumberFormat="1" applyFont="1" applyBorder="1" applyAlignment="1">
      <alignment horizontal="left" vertical="top" wrapText="1"/>
    </xf>
    <xf numFmtId="0" fontId="12" fillId="0" borderId="0" xfId="0" applyFont="1" applyAlignment="1">
      <alignment vertical="top"/>
    </xf>
    <xf numFmtId="0" fontId="15" fillId="0" borderId="0" xfId="0" applyFont="1" applyAlignment="1">
      <alignment vertical="top"/>
    </xf>
    <xf numFmtId="0" fontId="15" fillId="0" borderId="0" xfId="0" applyFont="1" applyAlignment="1">
      <alignment vertical="top" wrapText="1"/>
    </xf>
    <xf numFmtId="49" fontId="8" fillId="0" borderId="0" xfId="0" applyNumberFormat="1" applyFont="1" applyAlignment="1">
      <alignment vertical="top"/>
    </xf>
    <xf numFmtId="0" fontId="7" fillId="0" borderId="0" xfId="0" applyFont="1" applyAlignment="1">
      <alignment vertical="top"/>
    </xf>
    <xf numFmtId="0" fontId="16" fillId="0" borderId="0" xfId="0" applyFont="1" applyAlignment="1">
      <alignment vertical="top"/>
    </xf>
    <xf numFmtId="0" fontId="17" fillId="0" borderId="0" xfId="0" applyFont="1" applyAlignment="1">
      <alignment vertical="top"/>
    </xf>
    <xf numFmtId="0" fontId="18" fillId="0" borderId="0" xfId="0" applyFont="1" applyAlignment="1">
      <alignment horizontal="left" vertical="top" wrapText="1"/>
    </xf>
    <xf numFmtId="0" fontId="10" fillId="0" borderId="0" xfId="0" applyFont="1"/>
    <xf numFmtId="49" fontId="11" fillId="0" borderId="0" xfId="0" applyNumberFormat="1" applyFont="1" applyAlignment="1">
      <alignment horizontal="left" vertical="top" wrapText="1"/>
    </xf>
    <xf numFmtId="49" fontId="11" fillId="0" borderId="0" xfId="0" applyNumberFormat="1" applyFont="1" applyAlignment="1">
      <alignment horizontal="left" vertical="top"/>
    </xf>
    <xf numFmtId="0" fontId="10" fillId="0" borderId="0" xfId="0" applyFont="1" applyAlignment="1">
      <alignment wrapText="1"/>
    </xf>
    <xf numFmtId="0" fontId="15" fillId="0" borderId="0" xfId="0" applyFont="1" applyAlignment="1">
      <alignment wrapText="1"/>
    </xf>
    <xf numFmtId="0" fontId="19" fillId="0" borderId="0" xfId="0" applyFont="1" applyAlignment="1">
      <alignment vertical="top"/>
    </xf>
    <xf numFmtId="0" fontId="20"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Alignment="1">
      <alignment vertical="top"/>
    </xf>
    <xf numFmtId="0" fontId="5" fillId="2" borderId="11" xfId="0" applyFont="1" applyFill="1" applyBorder="1" applyAlignment="1">
      <alignment horizontal="center" vertical="top"/>
    </xf>
    <xf numFmtId="0" fontId="11" fillId="0" borderId="11" xfId="0" applyFont="1" applyBorder="1" applyAlignment="1">
      <alignment horizontal="center" vertical="top" wrapText="1"/>
    </xf>
    <xf numFmtId="0" fontId="23" fillId="5" borderId="11" xfId="0" applyFont="1" applyFill="1" applyBorder="1" applyAlignment="1">
      <alignment horizontal="left" vertical="top" wrapText="1"/>
    </xf>
    <xf numFmtId="0" fontId="11" fillId="0" borderId="11" xfId="0" applyFont="1" applyBorder="1" applyAlignment="1">
      <alignment horizontal="left" vertical="top" wrapText="1"/>
    </xf>
    <xf numFmtId="0" fontId="24" fillId="0" borderId="11" xfId="0" applyFont="1" applyBorder="1" applyAlignment="1">
      <alignment horizontal="left" vertical="top" wrapText="1"/>
    </xf>
    <xf numFmtId="0" fontId="25" fillId="0" borderId="0" xfId="0" applyFont="1" applyAlignment="1">
      <alignment horizontal="left" vertical="top" wrapText="1"/>
    </xf>
    <xf numFmtId="0" fontId="26" fillId="0" borderId="11" xfId="0" applyFont="1" applyBorder="1" applyAlignment="1">
      <alignment horizontal="center" vertical="top" wrapText="1"/>
    </xf>
    <xf numFmtId="0" fontId="26" fillId="0" borderId="11" xfId="0" applyFont="1" applyBorder="1" applyAlignment="1">
      <alignment horizontal="left" vertical="top" wrapText="1"/>
    </xf>
    <xf numFmtId="0" fontId="27" fillId="0" borderId="11" xfId="0" applyFont="1" applyBorder="1" applyAlignment="1">
      <alignment horizontal="left" vertical="top" wrapText="1"/>
    </xf>
    <xf numFmtId="0" fontId="11" fillId="0" borderId="12" xfId="0" applyFont="1" applyBorder="1" applyAlignment="1">
      <alignment horizontal="left" vertical="top" wrapText="1"/>
    </xf>
    <xf numFmtId="0" fontId="24" fillId="0" borderId="12" xfId="0" applyFont="1" applyBorder="1" applyAlignment="1">
      <alignment horizontal="left" vertical="top" wrapText="1"/>
    </xf>
    <xf numFmtId="0" fontId="23" fillId="5" borderId="1" xfId="0" applyFont="1" applyFill="1" applyBorder="1" applyAlignment="1">
      <alignment horizontal="left" vertical="top" wrapText="1"/>
    </xf>
    <xf numFmtId="0" fontId="11" fillId="0" borderId="1" xfId="0" applyFont="1" applyBorder="1" applyAlignment="1">
      <alignment horizontal="left" vertical="top" wrapText="1"/>
    </xf>
    <xf numFmtId="0" fontId="24" fillId="0" borderId="1" xfId="0" applyFont="1" applyBorder="1" applyAlignment="1">
      <alignment horizontal="left" vertical="top" wrapText="1"/>
    </xf>
    <xf numFmtId="0" fontId="22" fillId="0" borderId="0" xfId="0" applyFont="1" applyAlignment="1">
      <alignment horizontal="left" vertical="top"/>
    </xf>
    <xf numFmtId="0" fontId="28" fillId="0" borderId="0" xfId="0" applyFont="1" applyAlignment="1">
      <alignment wrapText="1"/>
    </xf>
    <xf numFmtId="0" fontId="29" fillId="0" borderId="0" xfId="0" applyFont="1"/>
    <xf numFmtId="0" fontId="30" fillId="0" borderId="0" xfId="0" applyFont="1"/>
    <xf numFmtId="0" fontId="31" fillId="0" borderId="0" xfId="0" applyFont="1"/>
    <xf numFmtId="0" fontId="8" fillId="0" borderId="0" xfId="0" applyFont="1" applyAlignment="1">
      <alignment vertical="top" wrapText="1"/>
    </xf>
    <xf numFmtId="0" fontId="30" fillId="0" borderId="0" xfId="0" applyFont="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7" fillId="2" borderId="1"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49" fontId="5" fillId="5" borderId="15" xfId="0" applyNumberFormat="1" applyFont="1" applyFill="1" applyBorder="1" applyAlignment="1">
      <alignment vertical="center"/>
    </xf>
    <xf numFmtId="49" fontId="5" fillId="5" borderId="18" xfId="0" applyNumberFormat="1" applyFont="1" applyFill="1" applyBorder="1" applyAlignment="1">
      <alignment vertical="center"/>
    </xf>
    <xf numFmtId="14" fontId="8" fillId="0" borderId="0" xfId="0" applyNumberFormat="1" applyFont="1" applyAlignment="1">
      <alignment wrapText="1"/>
    </xf>
    <xf numFmtId="0" fontId="8" fillId="0" borderId="1" xfId="0" applyFont="1" applyBorder="1" applyAlignment="1">
      <alignment horizontal="center" vertical="center" wrapText="1"/>
    </xf>
    <xf numFmtId="49" fontId="8" fillId="0" borderId="1" xfId="0" applyNumberFormat="1" applyFont="1" applyBorder="1" applyAlignment="1">
      <alignment horizontal="left" vertical="center" wrapText="1"/>
    </xf>
    <xf numFmtId="164" fontId="8" fillId="0" borderId="19" xfId="0" applyNumberFormat="1" applyFont="1" applyBorder="1" applyAlignment="1">
      <alignment horizontal="right" vertical="center" wrapText="1"/>
    </xf>
    <xf numFmtId="164" fontId="8" fillId="0" borderId="20" xfId="0" applyNumberFormat="1" applyFont="1" applyBorder="1" applyAlignment="1">
      <alignment horizontal="right" vertical="center" wrapText="1"/>
    </xf>
    <xf numFmtId="164" fontId="8" fillId="0" borderId="21" xfId="0" applyNumberFormat="1" applyFont="1" applyBorder="1" applyAlignment="1">
      <alignment horizontal="right" vertical="center" wrapText="1"/>
    </xf>
    <xf numFmtId="164" fontId="8" fillId="7" borderId="22" xfId="0" applyNumberFormat="1" applyFont="1" applyFill="1" applyBorder="1" applyAlignment="1">
      <alignment horizontal="center" vertical="center" wrapText="1"/>
    </xf>
    <xf numFmtId="49" fontId="8" fillId="6" borderId="18" xfId="0" applyNumberFormat="1" applyFont="1" applyFill="1" applyBorder="1" applyAlignment="1">
      <alignment horizontal="left" vertical="top" wrapText="1"/>
    </xf>
    <xf numFmtId="0" fontId="8" fillId="0" borderId="23" xfId="0" applyFont="1" applyBorder="1" applyAlignment="1">
      <alignment horizontal="left" vertical="top" wrapText="1"/>
    </xf>
    <xf numFmtId="49" fontId="8" fillId="0" borderId="24" xfId="0" applyNumberFormat="1" applyFont="1" applyBorder="1" applyAlignment="1">
      <alignment horizontal="left" vertical="center" wrapText="1"/>
    </xf>
    <xf numFmtId="164" fontId="8" fillId="0" borderId="25" xfId="0" applyNumberFormat="1" applyFont="1" applyBorder="1" applyAlignment="1">
      <alignment horizontal="right" vertical="center" wrapText="1"/>
    </xf>
    <xf numFmtId="164" fontId="8" fillId="0" borderId="26" xfId="0" applyNumberFormat="1" applyFont="1" applyBorder="1" applyAlignment="1">
      <alignment horizontal="right" vertical="center" wrapText="1"/>
    </xf>
    <xf numFmtId="164" fontId="8" fillId="7" borderId="27" xfId="0" applyNumberFormat="1" applyFont="1" applyFill="1" applyBorder="1" applyAlignment="1">
      <alignment horizontal="center" vertical="center" wrapText="1"/>
    </xf>
    <xf numFmtId="0" fontId="8" fillId="0" borderId="28" xfId="0" applyFont="1" applyBorder="1" applyAlignment="1">
      <alignment horizontal="left" vertical="top" wrapText="1"/>
    </xf>
    <xf numFmtId="49" fontId="8" fillId="0" borderId="1" xfId="0" applyNumberFormat="1" applyFont="1" applyBorder="1" applyAlignment="1">
      <alignment vertical="center" wrapText="1"/>
    </xf>
    <xf numFmtId="49" fontId="5" fillId="6" borderId="20" xfId="0" applyNumberFormat="1" applyFont="1" applyFill="1" applyBorder="1" applyAlignment="1">
      <alignment vertical="center"/>
    </xf>
    <xf numFmtId="49" fontId="5" fillId="0" borderId="20" xfId="0" applyNumberFormat="1" applyFont="1" applyBorder="1" applyAlignment="1">
      <alignment vertical="center"/>
    </xf>
    <xf numFmtId="49" fontId="5" fillId="7" borderId="22" xfId="0" applyNumberFormat="1" applyFont="1" applyFill="1" applyBorder="1" applyAlignment="1">
      <alignment horizontal="center" vertical="center"/>
    </xf>
    <xf numFmtId="49" fontId="5" fillId="0" borderId="1" xfId="0" applyNumberFormat="1" applyFont="1" applyBorder="1" applyAlignment="1">
      <alignment vertical="center"/>
    </xf>
    <xf numFmtId="0" fontId="8" fillId="0" borderId="1" xfId="0" applyFont="1" applyBorder="1" applyAlignment="1">
      <alignment horizontal="left" vertical="top" wrapText="1"/>
    </xf>
    <xf numFmtId="164" fontId="8" fillId="7" borderId="29" xfId="0" applyNumberFormat="1" applyFont="1" applyFill="1" applyBorder="1" applyAlignment="1">
      <alignment horizontal="center" vertical="center" wrapText="1"/>
    </xf>
    <xf numFmtId="0" fontId="8" fillId="0" borderId="1" xfId="0" applyFont="1" applyBorder="1"/>
    <xf numFmtId="0" fontId="5" fillId="5" borderId="30" xfId="0" applyFont="1" applyFill="1" applyBorder="1" applyAlignment="1">
      <alignment horizontal="center" vertical="center"/>
    </xf>
    <xf numFmtId="166" fontId="8" fillId="6" borderId="20" xfId="0" applyNumberFormat="1" applyFont="1" applyFill="1" applyBorder="1" applyAlignment="1">
      <alignment horizontal="right" vertical="center" wrapText="1"/>
    </xf>
    <xf numFmtId="166" fontId="8" fillId="0" borderId="20" xfId="0" applyNumberFormat="1" applyFont="1" applyBorder="1" applyAlignment="1">
      <alignment horizontal="right" vertical="center" wrapText="1"/>
    </xf>
    <xf numFmtId="166" fontId="5" fillId="7" borderId="32" xfId="0" applyNumberFormat="1" applyFont="1" applyFill="1" applyBorder="1" applyAlignment="1">
      <alignment horizontal="center" vertical="center" wrapText="1"/>
    </xf>
    <xf numFmtId="49" fontId="8" fillId="6" borderId="1" xfId="0" applyNumberFormat="1" applyFont="1" applyFill="1" applyBorder="1" applyAlignment="1">
      <alignment horizontal="left" vertical="top" wrapText="1"/>
    </xf>
    <xf numFmtId="165" fontId="8" fillId="6" borderId="20" xfId="0" applyNumberFormat="1" applyFont="1" applyFill="1" applyBorder="1" applyAlignment="1">
      <alignment horizontal="right" vertical="center" wrapText="1"/>
    </xf>
    <xf numFmtId="166" fontId="5" fillId="7" borderId="33" xfId="0" applyNumberFormat="1"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top"/>
    </xf>
    <xf numFmtId="0" fontId="8" fillId="0" borderId="34" xfId="0" applyFont="1" applyBorder="1" applyAlignment="1">
      <alignment vertical="center"/>
    </xf>
    <xf numFmtId="49" fontId="5" fillId="2" borderId="15" xfId="0" applyNumberFormat="1" applyFont="1" applyFill="1" applyBorder="1" applyAlignment="1">
      <alignment vertical="center"/>
    </xf>
    <xf numFmtId="49" fontId="5" fillId="2" borderId="18" xfId="0" applyNumberFormat="1" applyFont="1" applyFill="1" applyBorder="1" applyAlignment="1">
      <alignment horizontal="left" vertical="top"/>
    </xf>
    <xf numFmtId="49" fontId="30" fillId="0" borderId="0" xfId="0" applyNumberFormat="1" applyFont="1" applyAlignment="1">
      <alignment vertical="center"/>
    </xf>
    <xf numFmtId="49" fontId="8" fillId="0" borderId="0" xfId="0" applyNumberFormat="1" applyFont="1"/>
    <xf numFmtId="49" fontId="8" fillId="0" borderId="0" xfId="0" applyNumberFormat="1" applyFont="1" applyAlignment="1">
      <alignment vertical="center"/>
    </xf>
    <xf numFmtId="0" fontId="32" fillId="0" borderId="0" xfId="0" applyFont="1"/>
    <xf numFmtId="0" fontId="33" fillId="0" borderId="0" xfId="0" applyFont="1"/>
    <xf numFmtId="0" fontId="5" fillId="2" borderId="15" xfId="0" applyFont="1" applyFill="1" applyBorder="1" applyAlignment="1">
      <alignment vertical="center"/>
    </xf>
    <xf numFmtId="0" fontId="5" fillId="8" borderId="1" xfId="0" applyFont="1" applyFill="1" applyBorder="1" applyAlignment="1">
      <alignment horizontal="center" vertical="center"/>
    </xf>
    <xf numFmtId="49" fontId="5" fillId="8" borderId="1" xfId="0" applyNumberFormat="1" applyFont="1" applyFill="1" applyBorder="1" applyAlignment="1">
      <alignment horizontal="center" vertical="center"/>
    </xf>
    <xf numFmtId="0" fontId="5" fillId="8" borderId="19" xfId="0" applyFont="1" applyFill="1" applyBorder="1" applyAlignment="1">
      <alignment horizontal="center" vertical="center"/>
    </xf>
    <xf numFmtId="0" fontId="5" fillId="8" borderId="20" xfId="0" applyFont="1" applyFill="1" applyBorder="1" applyAlignment="1">
      <alignment horizontal="center" vertical="center"/>
    </xf>
    <xf numFmtId="0" fontId="5" fillId="8" borderId="36" xfId="0" applyFont="1" applyFill="1" applyBorder="1" applyAlignment="1">
      <alignment horizontal="center" vertical="center"/>
    </xf>
    <xf numFmtId="0" fontId="5" fillId="8" borderId="23" xfId="0" applyFont="1" applyFill="1" applyBorder="1" applyAlignment="1">
      <alignment horizontal="center" vertical="center"/>
    </xf>
    <xf numFmtId="166" fontId="8" fillId="9" borderId="19" xfId="0" applyNumberFormat="1" applyFont="1" applyFill="1" applyBorder="1" applyAlignment="1">
      <alignment horizontal="right" vertical="center" wrapText="1"/>
    </xf>
    <xf numFmtId="166" fontId="8" fillId="9" borderId="20" xfId="0" applyNumberFormat="1" applyFont="1" applyFill="1" applyBorder="1" applyAlignment="1">
      <alignment horizontal="right" vertical="center" wrapText="1"/>
    </xf>
    <xf numFmtId="166" fontId="8" fillId="9" borderId="36" xfId="0" applyNumberFormat="1" applyFont="1" applyFill="1" applyBorder="1" applyAlignment="1">
      <alignment horizontal="right" vertical="center" wrapText="1"/>
    </xf>
    <xf numFmtId="166" fontId="8" fillId="9" borderId="23" xfId="0" applyNumberFormat="1" applyFont="1" applyFill="1" applyBorder="1" applyAlignment="1">
      <alignment horizontal="right" vertical="center" wrapText="1"/>
    </xf>
    <xf numFmtId="49" fontId="5" fillId="5" borderId="15" xfId="0" applyNumberFormat="1" applyFont="1" applyFill="1" applyBorder="1" applyAlignment="1">
      <alignment horizontal="left" vertical="center"/>
    </xf>
    <xf numFmtId="164" fontId="8" fillId="9" borderId="19" xfId="0" applyNumberFormat="1" applyFont="1" applyFill="1" applyBorder="1" applyAlignment="1">
      <alignment horizontal="right" vertical="center" wrapText="1"/>
    </xf>
    <xf numFmtId="164" fontId="8" fillId="9" borderId="20" xfId="0" applyNumberFormat="1" applyFont="1" applyFill="1" applyBorder="1" applyAlignment="1">
      <alignment horizontal="right" vertical="center" wrapText="1"/>
    </xf>
    <xf numFmtId="164" fontId="8" fillId="9" borderId="36" xfId="0" applyNumberFormat="1" applyFont="1" applyFill="1" applyBorder="1" applyAlignment="1">
      <alignment horizontal="right" vertical="center" wrapText="1"/>
    </xf>
    <xf numFmtId="164" fontId="8" fillId="9" borderId="23" xfId="0" applyNumberFormat="1" applyFont="1" applyFill="1" applyBorder="1" applyAlignment="1">
      <alignment horizontal="right" vertical="center" wrapText="1"/>
    </xf>
    <xf numFmtId="0" fontId="34" fillId="0" borderId="0" xfId="0" applyFont="1"/>
    <xf numFmtId="0" fontId="8" fillId="0" borderId="0" xfId="0" applyFont="1"/>
    <xf numFmtId="0" fontId="8" fillId="0" borderId="0" xfId="0" applyFont="1" applyAlignment="1">
      <alignment vertical="top"/>
    </xf>
    <xf numFmtId="0" fontId="35" fillId="0" borderId="0" xfId="0" applyFont="1" applyAlignment="1">
      <alignment horizontal="center" vertical="center"/>
    </xf>
    <xf numFmtId="0" fontId="5" fillId="2" borderId="37"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164" fontId="8" fillId="6" borderId="20" xfId="0" applyNumberFormat="1" applyFont="1" applyFill="1" applyBorder="1" applyAlignment="1">
      <alignment horizontal="right" vertical="center"/>
    </xf>
    <xf numFmtId="164" fontId="8" fillId="0" borderId="20" xfId="0" applyNumberFormat="1" applyFont="1" applyBorder="1" applyAlignment="1">
      <alignment horizontal="right" vertical="center"/>
    </xf>
    <xf numFmtId="164" fontId="8" fillId="6" borderId="20" xfId="0" applyNumberFormat="1" applyFont="1" applyFill="1" applyBorder="1" applyAlignment="1">
      <alignment horizontal="right" vertical="center" wrapText="1"/>
    </xf>
    <xf numFmtId="164" fontId="8" fillId="9" borderId="41" xfId="0" applyNumberFormat="1" applyFont="1" applyFill="1" applyBorder="1" applyAlignment="1">
      <alignment horizontal="center" vertical="center" wrapText="1"/>
    </xf>
    <xf numFmtId="49" fontId="8" fillId="0" borderId="23" xfId="0" applyNumberFormat="1" applyFont="1" applyBorder="1" applyAlignment="1">
      <alignment horizontal="left" vertical="top" wrapText="1"/>
    </xf>
    <xf numFmtId="164" fontId="8" fillId="6" borderId="42" xfId="0" applyNumberFormat="1" applyFont="1" applyFill="1" applyBorder="1" applyAlignment="1">
      <alignment horizontal="right" vertical="center"/>
    </xf>
    <xf numFmtId="49" fontId="5" fillId="5" borderId="41" xfId="0" applyNumberFormat="1" applyFont="1" applyFill="1" applyBorder="1" applyAlignment="1">
      <alignment horizontal="center" vertical="center"/>
    </xf>
    <xf numFmtId="164" fontId="8" fillId="6" borderId="36" xfId="0" applyNumberFormat="1" applyFont="1" applyFill="1" applyBorder="1" applyAlignment="1">
      <alignment horizontal="right" vertical="center" wrapText="1"/>
    </xf>
    <xf numFmtId="164" fontId="8" fillId="9" borderId="43" xfId="0" applyNumberFormat="1" applyFont="1" applyFill="1" applyBorder="1" applyAlignment="1">
      <alignment horizontal="center" vertical="center" wrapText="1"/>
    </xf>
    <xf numFmtId="49" fontId="5" fillId="5" borderId="15" xfId="0" applyNumberFormat="1" applyFont="1" applyFill="1" applyBorder="1" applyAlignment="1">
      <alignment vertical="top"/>
    </xf>
    <xf numFmtId="0" fontId="5" fillId="5" borderId="44" xfId="0" applyFont="1" applyFill="1" applyBorder="1" applyAlignment="1">
      <alignment horizontal="center"/>
    </xf>
    <xf numFmtId="49" fontId="30" fillId="5" borderId="18" xfId="0" applyNumberFormat="1" applyFont="1" applyFill="1" applyBorder="1" applyAlignment="1">
      <alignment horizontal="left" vertical="center"/>
    </xf>
    <xf numFmtId="49" fontId="30" fillId="5" borderId="23" xfId="0" applyNumberFormat="1" applyFont="1" applyFill="1" applyBorder="1" applyAlignment="1">
      <alignment horizontal="left" vertical="center" wrapText="1"/>
    </xf>
    <xf numFmtId="166" fontId="8" fillId="0" borderId="19" xfId="0" applyNumberFormat="1" applyFont="1" applyBorder="1" applyAlignment="1">
      <alignment horizontal="right" vertical="center" wrapText="1"/>
    </xf>
    <xf numFmtId="166" fontId="8" fillId="6" borderId="19" xfId="0" applyNumberFormat="1" applyFont="1" applyFill="1" applyBorder="1" applyAlignment="1">
      <alignment horizontal="right" vertical="center" wrapText="1"/>
    </xf>
    <xf numFmtId="166" fontId="5" fillId="7" borderId="45" xfId="0" applyNumberFormat="1" applyFont="1" applyFill="1" applyBorder="1" applyAlignment="1">
      <alignment horizontal="center" vertical="center" wrapText="1"/>
    </xf>
    <xf numFmtId="0" fontId="8" fillId="0" borderId="0" xfId="0" applyFont="1" applyAlignment="1">
      <alignment wrapText="1"/>
    </xf>
    <xf numFmtId="0" fontId="5" fillId="2" borderId="18" xfId="0" applyFont="1" applyFill="1" applyBorder="1" applyAlignment="1">
      <alignment vertical="center"/>
    </xf>
    <xf numFmtId="0" fontId="22" fillId="0" borderId="0" xfId="0" applyFont="1"/>
    <xf numFmtId="0" fontId="28" fillId="0" borderId="0" xfId="0" applyFont="1"/>
    <xf numFmtId="0" fontId="7" fillId="2" borderId="39" xfId="0" applyFont="1" applyFill="1" applyBorder="1" applyAlignment="1">
      <alignment horizontal="center" vertical="center"/>
    </xf>
    <xf numFmtId="0" fontId="5" fillId="5" borderId="15" xfId="0" applyFont="1" applyFill="1" applyBorder="1" applyAlignment="1">
      <alignment vertical="center"/>
    </xf>
    <xf numFmtId="0" fontId="5" fillId="5" borderId="18" xfId="0" applyFont="1" applyFill="1" applyBorder="1" applyAlignment="1">
      <alignment vertical="center"/>
    </xf>
    <xf numFmtId="49" fontId="8" fillId="0" borderId="1" xfId="0" applyNumberFormat="1" applyFont="1" applyBorder="1" applyAlignment="1">
      <alignment horizontal="center" vertical="center" wrapText="1"/>
    </xf>
    <xf numFmtId="164" fontId="8" fillId="9" borderId="47" xfId="0" applyNumberFormat="1" applyFont="1" applyFill="1" applyBorder="1" applyAlignment="1">
      <alignment horizontal="center" vertical="center" wrapText="1"/>
    </xf>
    <xf numFmtId="49" fontId="8" fillId="9" borderId="41" xfId="0" applyNumberFormat="1" applyFont="1" applyFill="1" applyBorder="1" applyAlignment="1">
      <alignment vertical="center" wrapText="1"/>
    </xf>
    <xf numFmtId="49" fontId="8" fillId="6" borderId="18" xfId="0" applyNumberFormat="1" applyFont="1" applyFill="1" applyBorder="1" applyAlignment="1">
      <alignment vertical="center" wrapText="1"/>
    </xf>
    <xf numFmtId="0" fontId="5" fillId="5" borderId="44" xfId="0" applyFont="1" applyFill="1" applyBorder="1" applyAlignment="1">
      <alignment horizontal="center" vertical="center"/>
    </xf>
    <xf numFmtId="49" fontId="30" fillId="5" borderId="18" xfId="0" applyNumberFormat="1" applyFont="1" applyFill="1" applyBorder="1" applyAlignment="1">
      <alignment horizontal="left" vertical="center" wrapText="1"/>
    </xf>
    <xf numFmtId="166" fontId="8" fillId="6" borderId="36" xfId="0" applyNumberFormat="1" applyFont="1" applyFill="1" applyBorder="1" applyAlignment="1">
      <alignment horizontal="right" vertical="center" wrapText="1"/>
    </xf>
    <xf numFmtId="166" fontId="5" fillId="9" borderId="32" xfId="0" applyNumberFormat="1" applyFont="1" applyFill="1" applyBorder="1" applyAlignment="1">
      <alignment horizontal="center" vertical="center" wrapText="1"/>
    </xf>
    <xf numFmtId="166" fontId="5" fillId="9" borderId="33" xfId="0" applyNumberFormat="1" applyFont="1" applyFill="1" applyBorder="1" applyAlignment="1">
      <alignment horizontal="center" vertical="center" wrapText="1"/>
    </xf>
    <xf numFmtId="166" fontId="5" fillId="9" borderId="45" xfId="0" applyNumberFormat="1" applyFont="1" applyFill="1" applyBorder="1" applyAlignment="1">
      <alignment horizontal="center" vertical="center" wrapText="1"/>
    </xf>
    <xf numFmtId="3" fontId="8" fillId="9" borderId="19" xfId="0" applyNumberFormat="1" applyFont="1" applyFill="1" applyBorder="1" applyAlignment="1">
      <alignment horizontal="right" vertical="center" wrapText="1"/>
    </xf>
    <xf numFmtId="3" fontId="8" fillId="9" borderId="20" xfId="0" applyNumberFormat="1" applyFont="1" applyFill="1" applyBorder="1" applyAlignment="1">
      <alignment horizontal="right" vertical="center" wrapText="1"/>
    </xf>
    <xf numFmtId="3" fontId="8" fillId="9" borderId="36" xfId="0" applyNumberFormat="1" applyFont="1" applyFill="1" applyBorder="1" applyAlignment="1">
      <alignment horizontal="right" vertical="center" wrapText="1"/>
    </xf>
    <xf numFmtId="3" fontId="8" fillId="9" borderId="23" xfId="0" applyNumberFormat="1" applyFont="1" applyFill="1" applyBorder="1" applyAlignment="1">
      <alignment horizontal="right" vertical="center" wrapText="1"/>
    </xf>
    <xf numFmtId="49" fontId="5" fillId="2" borderId="15" xfId="0" applyNumberFormat="1" applyFont="1" applyFill="1" applyBorder="1" applyAlignment="1">
      <alignment horizontal="center" vertical="center" wrapText="1"/>
    </xf>
    <xf numFmtId="49" fontId="5" fillId="0" borderId="48" xfId="0" applyNumberFormat="1" applyFont="1" applyBorder="1" applyAlignment="1">
      <alignment horizontal="center" vertical="center" wrapText="1"/>
    </xf>
    <xf numFmtId="49" fontId="5" fillId="6" borderId="1" xfId="0" applyNumberFormat="1" applyFont="1" applyFill="1" applyBorder="1" applyAlignment="1">
      <alignment horizontal="center" vertical="center" wrapText="1"/>
    </xf>
    <xf numFmtId="49" fontId="5" fillId="0" borderId="0" xfId="0" applyNumberFormat="1" applyFont="1" applyAlignment="1">
      <alignment horizontal="center" vertical="center" wrapText="1"/>
    </xf>
    <xf numFmtId="0" fontId="8" fillId="6" borderId="1" xfId="0" applyFont="1" applyFill="1" applyBorder="1" applyAlignment="1">
      <alignment horizontal="center" vertical="center" wrapText="1"/>
    </xf>
    <xf numFmtId="0" fontId="8" fillId="0" borderId="48" xfId="0" applyFont="1" applyBorder="1" applyAlignment="1">
      <alignment horizontal="center"/>
    </xf>
    <xf numFmtId="0" fontId="8" fillId="0" borderId="0" xfId="0" applyFont="1" applyAlignment="1">
      <alignment horizontal="center"/>
    </xf>
    <xf numFmtId="49" fontId="8" fillId="0" borderId="48" xfId="0" applyNumberFormat="1" applyFont="1" applyBorder="1" applyAlignment="1">
      <alignment vertical="top" wrapText="1"/>
    </xf>
    <xf numFmtId="49" fontId="8" fillId="0" borderId="0" xfId="0" applyNumberFormat="1" applyFont="1" applyAlignment="1">
      <alignment vertical="top" wrapText="1"/>
    </xf>
    <xf numFmtId="0" fontId="25" fillId="0" borderId="0" xfId="0" applyFont="1"/>
    <xf numFmtId="0" fontId="8" fillId="0" borderId="0" xfId="0" applyFont="1" applyAlignment="1">
      <alignment horizontal="left"/>
    </xf>
    <xf numFmtId="49" fontId="30" fillId="0" borderId="0" xfId="0" applyNumberFormat="1" applyFont="1" applyAlignment="1">
      <alignment horizontal="center" vertical="center"/>
    </xf>
    <xf numFmtId="0" fontId="5" fillId="2" borderId="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30" xfId="0" applyFont="1" applyFill="1" applyBorder="1" applyAlignment="1">
      <alignment horizontal="center" vertical="center"/>
    </xf>
    <xf numFmtId="49" fontId="5" fillId="2"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8" fillId="5" borderId="15" xfId="0" applyFont="1" applyFill="1" applyBorder="1" applyAlignment="1">
      <alignment horizontal="center" vertical="center"/>
    </xf>
    <xf numFmtId="0" fontId="8" fillId="5" borderId="32" xfId="0" applyFont="1" applyFill="1" applyBorder="1" applyAlignment="1">
      <alignment horizontal="center" vertical="center"/>
    </xf>
    <xf numFmtId="49" fontId="8" fillId="5" borderId="1" xfId="0" applyNumberFormat="1" applyFont="1" applyFill="1" applyBorder="1" applyAlignment="1">
      <alignment horizontal="center" vertical="center"/>
    </xf>
    <xf numFmtId="1" fontId="8" fillId="0" borderId="1" xfId="0" applyNumberFormat="1" applyFont="1" applyBorder="1" applyAlignment="1">
      <alignment horizontal="center" vertical="center" wrapText="1"/>
    </xf>
    <xf numFmtId="1" fontId="8" fillId="6" borderId="15" xfId="0" applyNumberFormat="1" applyFont="1" applyFill="1" applyBorder="1" applyAlignment="1">
      <alignment horizontal="center" vertical="center" wrapText="1"/>
    </xf>
    <xf numFmtId="1" fontId="5" fillId="0" borderId="45" xfId="0" applyNumberFormat="1" applyFont="1" applyBorder="1" applyAlignment="1">
      <alignment horizontal="center" vertical="center" wrapText="1"/>
    </xf>
    <xf numFmtId="1" fontId="8" fillId="6" borderId="1" xfId="0" applyNumberFormat="1" applyFont="1" applyFill="1" applyBorder="1" applyAlignment="1">
      <alignment horizontal="center" vertical="center" wrapText="1"/>
    </xf>
    <xf numFmtId="2" fontId="8" fillId="9" borderId="1" xfId="0" applyNumberFormat="1" applyFont="1" applyFill="1" applyBorder="1" applyAlignment="1">
      <alignment horizontal="center" vertical="center" wrapText="1"/>
    </xf>
    <xf numFmtId="1" fontId="8" fillId="9" borderId="1" xfId="0" applyNumberFormat="1" applyFont="1" applyFill="1" applyBorder="1" applyAlignment="1">
      <alignment horizontal="center" vertical="center" wrapText="1"/>
    </xf>
    <xf numFmtId="1" fontId="5" fillId="5" borderId="30" xfId="0" applyNumberFormat="1" applyFont="1" applyFill="1" applyBorder="1" applyAlignment="1">
      <alignment horizontal="center" vertical="center" wrapText="1"/>
    </xf>
    <xf numFmtId="49" fontId="8" fillId="0" borderId="0" xfId="0" applyNumberFormat="1" applyFont="1" applyAlignment="1">
      <alignment horizontal="left" vertical="top"/>
    </xf>
    <xf numFmtId="1" fontId="36" fillId="0" borderId="0" xfId="0" applyNumberFormat="1" applyFont="1" applyAlignment="1">
      <alignment horizontal="left" vertical="center"/>
    </xf>
    <xf numFmtId="49" fontId="7" fillId="0" borderId="0" xfId="0" applyNumberFormat="1" applyFont="1" applyAlignment="1">
      <alignment horizontal="left" vertical="center"/>
    </xf>
    <xf numFmtId="49" fontId="7" fillId="0" borderId="0" xfId="0" applyNumberFormat="1" applyFont="1" applyAlignment="1">
      <alignment horizontal="center" vertical="center"/>
    </xf>
    <xf numFmtId="49" fontId="5" fillId="0" borderId="0" xfId="0" applyNumberFormat="1" applyFont="1" applyAlignment="1">
      <alignment horizontal="left" vertical="center" wrapText="1"/>
    </xf>
    <xf numFmtId="1" fontId="5" fillId="0" borderId="0" xfId="0" applyNumberFormat="1" applyFont="1" applyAlignment="1">
      <alignment horizontal="left" vertical="center"/>
    </xf>
    <xf numFmtId="49" fontId="22" fillId="0" borderId="0" xfId="0" applyNumberFormat="1" applyFont="1" applyAlignment="1">
      <alignment horizontal="left" vertical="top" wrapText="1"/>
    </xf>
    <xf numFmtId="49" fontId="15" fillId="0" borderId="0" xfId="0" applyNumberFormat="1" applyFont="1" applyAlignment="1">
      <alignment horizontal="left" vertical="center"/>
    </xf>
    <xf numFmtId="49" fontId="15" fillId="0" borderId="0" xfId="0" applyNumberFormat="1" applyFont="1" applyAlignment="1">
      <alignment horizontal="left" vertical="top" wrapText="1"/>
    </xf>
    <xf numFmtId="49" fontId="5" fillId="0" borderId="0" xfId="0" applyNumberFormat="1" applyFont="1" applyAlignment="1">
      <alignment horizontal="left" vertical="top" wrapText="1"/>
    </xf>
    <xf numFmtId="49" fontId="5" fillId="0" borderId="0" xfId="0" applyNumberFormat="1" applyFont="1" applyAlignment="1">
      <alignment horizontal="center" vertical="top"/>
    </xf>
    <xf numFmtId="1" fontId="5" fillId="5" borderId="1" xfId="0" applyNumberFormat="1" applyFont="1" applyFill="1" applyBorder="1" applyAlignment="1">
      <alignment horizontal="center" vertical="center"/>
    </xf>
    <xf numFmtId="49" fontId="5" fillId="5" borderId="1" xfId="0" applyNumberFormat="1" applyFont="1" applyFill="1" applyBorder="1" applyAlignment="1">
      <alignment horizontal="center" vertical="center"/>
    </xf>
    <xf numFmtId="49" fontId="5" fillId="5" borderId="1" xfId="0" applyNumberFormat="1" applyFont="1" applyFill="1" applyBorder="1" applyAlignment="1">
      <alignment horizontal="center" vertical="center" wrapText="1"/>
    </xf>
    <xf numFmtId="49" fontId="32" fillId="5" borderId="1" xfId="0" applyNumberFormat="1" applyFont="1" applyFill="1" applyBorder="1" applyAlignment="1">
      <alignment horizontal="left" vertical="center" wrapText="1"/>
    </xf>
    <xf numFmtId="49" fontId="28" fillId="0" borderId="0" xfId="0" applyNumberFormat="1" applyFont="1"/>
    <xf numFmtId="49" fontId="39" fillId="0" borderId="0" xfId="0" applyNumberFormat="1" applyFont="1" applyAlignment="1">
      <alignment horizontal="left" vertical="top"/>
    </xf>
    <xf numFmtId="49" fontId="5" fillId="0" borderId="0" xfId="0" applyNumberFormat="1" applyFont="1" applyAlignment="1">
      <alignment horizontal="left" vertical="top"/>
    </xf>
    <xf numFmtId="0" fontId="5" fillId="0" borderId="1" xfId="0" applyFont="1" applyBorder="1" applyAlignment="1">
      <alignment horizontal="center" vertical="center"/>
    </xf>
    <xf numFmtId="49" fontId="5" fillId="6" borderId="1" xfId="0" applyNumberFormat="1" applyFont="1" applyFill="1" applyBorder="1" applyAlignment="1">
      <alignment horizontal="center" vertical="center"/>
    </xf>
    <xf numFmtId="49" fontId="36" fillId="0" borderId="0" xfId="0" applyNumberFormat="1" applyFont="1" applyAlignment="1">
      <alignment horizontal="left" vertical="top"/>
    </xf>
    <xf numFmtId="0" fontId="7" fillId="0" borderId="1" xfId="0" applyFont="1" applyBorder="1" applyAlignment="1">
      <alignment horizontal="center" vertical="center" wrapText="1"/>
    </xf>
    <xf numFmtId="49" fontId="5" fillId="6" borderId="1" xfId="0" applyNumberFormat="1" applyFont="1" applyFill="1" applyBorder="1" applyAlignment="1">
      <alignment horizontal="left" vertical="center" wrapText="1"/>
    </xf>
    <xf numFmtId="49" fontId="40" fillId="6" borderId="37" xfId="0" applyNumberFormat="1" applyFont="1" applyFill="1" applyBorder="1" applyAlignment="1">
      <alignment vertical="center"/>
    </xf>
    <xf numFmtId="49" fontId="38" fillId="0" borderId="0" xfId="0" applyNumberFormat="1" applyFont="1" applyAlignment="1">
      <alignment horizontal="left" vertical="center" wrapText="1"/>
    </xf>
    <xf numFmtId="49" fontId="38" fillId="0" borderId="0" xfId="0" applyNumberFormat="1" applyFont="1" applyAlignment="1">
      <alignment horizontal="left" vertical="top" wrapText="1"/>
    </xf>
    <xf numFmtId="1" fontId="5" fillId="0" borderId="1" xfId="0" applyNumberFormat="1" applyFont="1" applyBorder="1" applyAlignment="1">
      <alignment horizontal="center" vertical="center"/>
    </xf>
    <xf numFmtId="49" fontId="7" fillId="6" borderId="1" xfId="0" applyNumberFormat="1" applyFont="1" applyFill="1" applyBorder="1" applyAlignment="1">
      <alignment horizontal="left" vertical="center" wrapText="1"/>
    </xf>
    <xf numFmtId="0" fontId="7" fillId="0" borderId="1" xfId="0" applyFont="1" applyBorder="1" applyAlignment="1">
      <alignment horizontal="center" vertical="center"/>
    </xf>
    <xf numFmtId="49" fontId="41" fillId="0" borderId="0" xfId="0" applyNumberFormat="1" applyFont="1" applyAlignment="1">
      <alignment horizontal="left" vertical="top"/>
    </xf>
    <xf numFmtId="1" fontId="42" fillId="0" borderId="0" xfId="0" applyNumberFormat="1" applyFont="1" applyAlignment="1">
      <alignment horizontal="left" vertical="center"/>
    </xf>
    <xf numFmtId="49" fontId="41" fillId="0" borderId="0" xfId="0" applyNumberFormat="1" applyFont="1" applyAlignment="1">
      <alignment horizontal="left" vertical="center"/>
    </xf>
    <xf numFmtId="49" fontId="7" fillId="6" borderId="1" xfId="0" applyNumberFormat="1" applyFont="1" applyFill="1" applyBorder="1" applyAlignment="1">
      <alignment horizontal="center" vertical="center"/>
    </xf>
    <xf numFmtId="168" fontId="7" fillId="0" borderId="1" xfId="0" applyNumberFormat="1" applyFont="1" applyBorder="1" applyAlignment="1">
      <alignment horizontal="center" vertical="center" wrapText="1"/>
    </xf>
    <xf numFmtId="49" fontId="7" fillId="6" borderId="1" xfId="0" applyNumberFormat="1" applyFont="1" applyFill="1" applyBorder="1" applyAlignment="1">
      <alignment horizontal="center" vertical="center" wrapText="1"/>
    </xf>
    <xf numFmtId="49" fontId="7" fillId="6" borderId="1" xfId="0" applyNumberFormat="1" applyFont="1" applyFill="1" applyBorder="1" applyAlignment="1">
      <alignment vertical="top" wrapText="1"/>
    </xf>
    <xf numFmtId="49" fontId="7" fillId="0" borderId="0" xfId="0" applyNumberFormat="1" applyFont="1" applyAlignment="1">
      <alignment horizontal="left" vertical="center" wrapText="1"/>
    </xf>
    <xf numFmtId="49" fontId="7" fillId="0" borderId="0" xfId="0" applyNumberFormat="1" applyFont="1" applyAlignment="1">
      <alignment horizontal="left" vertical="top" wrapText="1"/>
    </xf>
    <xf numFmtId="1" fontId="7" fillId="0" borderId="1" xfId="0" applyNumberFormat="1" applyFont="1" applyBorder="1" applyAlignment="1">
      <alignment horizontal="center" vertical="center"/>
    </xf>
    <xf numFmtId="1" fontId="5" fillId="0" borderId="1" xfId="0" applyNumberFormat="1" applyFont="1" applyBorder="1" applyAlignment="1">
      <alignment horizontal="left" vertical="center"/>
    </xf>
    <xf numFmtId="49" fontId="7" fillId="8" borderId="18" xfId="0" applyNumberFormat="1" applyFont="1" applyFill="1" applyBorder="1" applyAlignment="1">
      <alignment horizontal="left" vertical="center" wrapText="1"/>
    </xf>
    <xf numFmtId="49" fontId="7" fillId="6" borderId="1" xfId="0" applyNumberFormat="1" applyFont="1" applyFill="1" applyBorder="1" applyAlignment="1">
      <alignment horizontal="left" vertical="center"/>
    </xf>
    <xf numFmtId="49" fontId="7" fillId="8" borderId="15" xfId="0" applyNumberFormat="1" applyFont="1" applyFill="1" applyBorder="1" applyAlignment="1">
      <alignment horizontal="left" vertical="center" wrapText="1"/>
    </xf>
    <xf numFmtId="0" fontId="7" fillId="6" borderId="1" xfId="0" applyFont="1" applyFill="1" applyBorder="1" applyAlignment="1">
      <alignment horizontal="center" vertical="center"/>
    </xf>
    <xf numFmtId="0" fontId="7" fillId="6" borderId="1" xfId="0" applyFont="1" applyFill="1" applyBorder="1" applyAlignment="1">
      <alignment horizontal="left" vertical="center"/>
    </xf>
    <xf numFmtId="0" fontId="7" fillId="6"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49" fontId="55" fillId="6" borderId="1" xfId="0" applyNumberFormat="1" applyFont="1" applyFill="1" applyBorder="1" applyAlignment="1">
      <alignment horizontal="left" vertical="center"/>
    </xf>
    <xf numFmtId="0" fontId="5" fillId="2" borderId="35" xfId="0" applyFont="1" applyFill="1" applyBorder="1" applyAlignment="1">
      <alignment horizontal="center" vertical="center"/>
    </xf>
    <xf numFmtId="49" fontId="7" fillId="8" borderId="35" xfId="0" applyNumberFormat="1" applyFont="1" applyFill="1" applyBorder="1" applyAlignment="1">
      <alignment horizontal="left" vertical="center" wrapText="1"/>
    </xf>
    <xf numFmtId="49" fontId="7" fillId="8" borderId="52" xfId="0" applyNumberFormat="1" applyFont="1" applyFill="1" applyBorder="1" applyAlignment="1">
      <alignment horizontal="left" vertical="center" wrapText="1"/>
    </xf>
    <xf numFmtId="49" fontId="42" fillId="6" borderId="1" xfId="0" applyNumberFormat="1" applyFont="1" applyFill="1" applyBorder="1" applyAlignment="1">
      <alignment horizontal="left" vertical="center" wrapText="1"/>
    </xf>
    <xf numFmtId="0" fontId="14" fillId="4" borderId="2" xfId="0" applyFont="1" applyFill="1" applyBorder="1" applyAlignment="1">
      <alignment vertical="top"/>
    </xf>
    <xf numFmtId="0" fontId="8" fillId="4" borderId="2" xfId="0" applyFont="1" applyFill="1" applyBorder="1" applyAlignment="1">
      <alignment vertical="top"/>
    </xf>
    <xf numFmtId="0" fontId="22" fillId="4" borderId="2" xfId="0" applyFont="1" applyFill="1" applyBorder="1" applyAlignment="1">
      <alignment vertical="top"/>
    </xf>
    <xf numFmtId="0" fontId="23" fillId="5" borderId="12" xfId="0" applyFont="1" applyFill="1" applyBorder="1" applyAlignment="1">
      <alignment horizontal="left" vertical="top" wrapText="1"/>
    </xf>
    <xf numFmtId="0" fontId="30" fillId="6" borderId="2" xfId="0" applyFont="1" applyFill="1" applyBorder="1"/>
    <xf numFmtId="0" fontId="8" fillId="6" borderId="2" xfId="0" applyFont="1" applyFill="1" applyBorder="1"/>
    <xf numFmtId="0" fontId="8" fillId="4" borderId="2" xfId="0" applyFont="1" applyFill="1" applyBorder="1" applyAlignment="1">
      <alignment vertical="center"/>
    </xf>
    <xf numFmtId="49" fontId="8" fillId="4" borderId="2" xfId="0" applyNumberFormat="1" applyFont="1" applyFill="1" applyBorder="1" applyAlignment="1">
      <alignment horizontal="left" vertical="top"/>
    </xf>
    <xf numFmtId="0" fontId="5" fillId="2" borderId="24" xfId="0" applyFont="1" applyFill="1" applyBorder="1" applyAlignment="1">
      <alignment horizontal="center" vertical="center"/>
    </xf>
    <xf numFmtId="49" fontId="5" fillId="2" borderId="35" xfId="0" applyNumberFormat="1" applyFont="1" applyFill="1" applyBorder="1" applyAlignment="1">
      <alignment horizontal="center" vertical="center"/>
    </xf>
    <xf numFmtId="0" fontId="5" fillId="2" borderId="40" xfId="0" applyFont="1" applyFill="1" applyBorder="1" applyAlignment="1">
      <alignment horizontal="center" vertical="center"/>
    </xf>
    <xf numFmtId="49" fontId="5" fillId="5" borderId="35" xfId="0" applyNumberFormat="1" applyFont="1" applyFill="1" applyBorder="1" applyAlignment="1">
      <alignment vertical="center"/>
    </xf>
    <xf numFmtId="49" fontId="5" fillId="5" borderId="50" xfId="0" applyNumberFormat="1" applyFont="1" applyFill="1" applyBorder="1" applyAlignment="1">
      <alignment vertical="center"/>
    </xf>
    <xf numFmtId="49" fontId="5" fillId="5" borderId="35" xfId="0" applyNumberFormat="1" applyFont="1" applyFill="1" applyBorder="1" applyAlignment="1">
      <alignment horizontal="center" vertical="center"/>
    </xf>
    <xf numFmtId="49" fontId="5" fillId="5" borderId="35" xfId="0" applyNumberFormat="1" applyFont="1" applyFill="1" applyBorder="1" applyAlignment="1">
      <alignment horizontal="left" vertical="top"/>
    </xf>
    <xf numFmtId="164" fontId="8" fillId="6" borderId="21" xfId="0" applyNumberFormat="1" applyFont="1" applyFill="1" applyBorder="1" applyAlignment="1">
      <alignment horizontal="right" vertical="center" wrapText="1"/>
    </xf>
    <xf numFmtId="164" fontId="8" fillId="6" borderId="26" xfId="0" applyNumberFormat="1" applyFont="1" applyFill="1" applyBorder="1" applyAlignment="1">
      <alignment horizontal="right" vertical="center" wrapText="1"/>
    </xf>
    <xf numFmtId="164" fontId="8" fillId="0" borderId="42" xfId="0" applyNumberFormat="1" applyFont="1" applyBorder="1" applyAlignment="1">
      <alignment horizontal="right" vertical="center" wrapText="1"/>
    </xf>
    <xf numFmtId="49" fontId="8" fillId="6" borderId="53" xfId="0" applyNumberFormat="1" applyFont="1" applyFill="1" applyBorder="1" applyAlignment="1">
      <alignment horizontal="left" vertical="top" wrapText="1"/>
    </xf>
    <xf numFmtId="49" fontId="5" fillId="0" borderId="35" xfId="0" applyNumberFormat="1" applyFont="1" applyBorder="1" applyAlignment="1">
      <alignment vertical="center"/>
    </xf>
    <xf numFmtId="165" fontId="8" fillId="6" borderId="21" xfId="0" applyNumberFormat="1" applyFont="1" applyFill="1" applyBorder="1" applyAlignment="1">
      <alignment horizontal="right" vertical="center" wrapText="1"/>
    </xf>
    <xf numFmtId="49" fontId="7" fillId="6" borderId="35" xfId="0" applyNumberFormat="1" applyFont="1" applyFill="1" applyBorder="1" applyAlignment="1">
      <alignment vertical="center" wrapText="1"/>
    </xf>
    <xf numFmtId="49" fontId="8" fillId="6" borderId="35" xfId="0" applyNumberFormat="1" applyFont="1" applyFill="1" applyBorder="1" applyAlignment="1">
      <alignment horizontal="left" vertical="top" wrapText="1"/>
    </xf>
    <xf numFmtId="166" fontId="8" fillId="0" borderId="15" xfId="0" applyNumberFormat="1" applyFont="1" applyBorder="1" applyAlignment="1">
      <alignment horizontal="right" vertical="center" wrapText="1"/>
    </xf>
    <xf numFmtId="166" fontId="8" fillId="0" borderId="36" xfId="0" applyNumberFormat="1" applyFont="1" applyBorder="1" applyAlignment="1">
      <alignment horizontal="right" vertical="center" wrapText="1"/>
    </xf>
    <xf numFmtId="166" fontId="8" fillId="6" borderId="21" xfId="0" applyNumberFormat="1" applyFont="1" applyFill="1" applyBorder="1" applyAlignment="1">
      <alignment horizontal="right" vertical="center" wrapText="1"/>
    </xf>
    <xf numFmtId="0" fontId="8" fillId="0" borderId="52" xfId="0" applyFont="1" applyBorder="1" applyAlignment="1">
      <alignment vertical="center"/>
    </xf>
    <xf numFmtId="0" fontId="5" fillId="2" borderId="35" xfId="0" applyFont="1" applyFill="1" applyBorder="1" applyAlignment="1">
      <alignment vertical="center"/>
    </xf>
    <xf numFmtId="0" fontId="5" fillId="8" borderId="21" xfId="0" applyFont="1" applyFill="1" applyBorder="1" applyAlignment="1">
      <alignment horizontal="center" vertical="center"/>
    </xf>
    <xf numFmtId="166" fontId="8" fillId="9" borderId="21" xfId="0" applyNumberFormat="1" applyFont="1" applyFill="1" applyBorder="1" applyAlignment="1">
      <alignment horizontal="right" vertical="center" wrapText="1"/>
    </xf>
    <xf numFmtId="49" fontId="5" fillId="5" borderId="35" xfId="0" applyNumberFormat="1" applyFont="1" applyFill="1" applyBorder="1" applyAlignment="1">
      <alignment horizontal="left" vertical="center" wrapText="1"/>
    </xf>
    <xf numFmtId="164" fontId="8" fillId="9" borderId="21" xfId="0" applyNumberFormat="1" applyFont="1" applyFill="1" applyBorder="1" applyAlignment="1">
      <alignment horizontal="right" vertical="center" wrapText="1"/>
    </xf>
    <xf numFmtId="0" fontId="5" fillId="2" borderId="49" xfId="0" applyFont="1" applyFill="1" applyBorder="1" applyAlignment="1">
      <alignment horizontal="center" vertical="center"/>
    </xf>
    <xf numFmtId="164" fontId="8" fillId="0" borderId="42" xfId="0" applyNumberFormat="1" applyFont="1" applyBorder="1" applyAlignment="1">
      <alignment horizontal="right" vertical="center"/>
    </xf>
    <xf numFmtId="49" fontId="5" fillId="5" borderId="35" xfId="0" applyNumberFormat="1" applyFont="1" applyFill="1" applyBorder="1" applyAlignment="1">
      <alignment vertical="top"/>
    </xf>
    <xf numFmtId="49" fontId="5" fillId="5" borderId="35" xfId="0" applyNumberFormat="1" applyFont="1" applyFill="1" applyBorder="1" applyAlignment="1">
      <alignment vertical="center" wrapText="1"/>
    </xf>
    <xf numFmtId="0" fontId="7" fillId="2" borderId="40" xfId="0" applyFont="1" applyFill="1" applyBorder="1" applyAlignment="1">
      <alignment horizontal="center" vertical="center"/>
    </xf>
    <xf numFmtId="0" fontId="7" fillId="2" borderId="49" xfId="0" applyFont="1" applyFill="1" applyBorder="1" applyAlignment="1">
      <alignment horizontal="center" vertical="center"/>
    </xf>
    <xf numFmtId="0" fontId="5" fillId="5" borderId="35" xfId="0" applyFont="1" applyFill="1" applyBorder="1" applyAlignment="1">
      <alignment vertical="center"/>
    </xf>
    <xf numFmtId="0" fontId="5" fillId="5" borderId="35" xfId="0" applyFont="1" applyFill="1" applyBorder="1" applyAlignment="1">
      <alignment horizontal="center" vertical="center"/>
    </xf>
    <xf numFmtId="164" fontId="8" fillId="6" borderId="21" xfId="0" applyNumberFormat="1" applyFont="1" applyFill="1" applyBorder="1" applyAlignment="1">
      <alignment horizontal="right" vertical="center"/>
    </xf>
    <xf numFmtId="0" fontId="8" fillId="5" borderId="35" xfId="0" applyFont="1" applyFill="1" applyBorder="1"/>
    <xf numFmtId="3" fontId="8" fillId="9" borderId="21" xfId="0" applyNumberFormat="1" applyFont="1" applyFill="1" applyBorder="1" applyAlignment="1">
      <alignment horizontal="right" vertical="center" wrapText="1"/>
    </xf>
    <xf numFmtId="49" fontId="8" fillId="4" borderId="2" xfId="0" applyNumberFormat="1" applyFont="1" applyFill="1" applyBorder="1" applyAlignment="1">
      <alignment vertical="top"/>
    </xf>
    <xf numFmtId="0" fontId="5" fillId="2" borderId="35" xfId="0" applyFont="1" applyFill="1" applyBorder="1" applyAlignment="1">
      <alignment horizontal="center" vertical="center" wrapText="1"/>
    </xf>
    <xf numFmtId="49" fontId="5" fillId="2" borderId="35" xfId="0" applyNumberFormat="1" applyFont="1" applyFill="1" applyBorder="1" applyAlignment="1">
      <alignment horizontal="center" vertical="center" wrapText="1"/>
    </xf>
    <xf numFmtId="0" fontId="8" fillId="5" borderId="35" xfId="0" applyFont="1" applyFill="1" applyBorder="1" applyAlignment="1">
      <alignment horizontal="center" vertical="center"/>
    </xf>
    <xf numFmtId="49" fontId="8" fillId="5" borderId="35" xfId="0" applyNumberFormat="1" applyFont="1" applyFill="1" applyBorder="1" applyAlignment="1">
      <alignment horizontal="center" vertical="center"/>
    </xf>
    <xf numFmtId="2" fontId="7" fillId="6" borderId="21" xfId="0" applyNumberFormat="1" applyFont="1" applyFill="1" applyBorder="1" applyAlignment="1">
      <alignment horizontal="center" vertical="center" wrapText="1"/>
    </xf>
    <xf numFmtId="1" fontId="8" fillId="9" borderId="40" xfId="0" applyNumberFormat="1" applyFont="1" applyFill="1" applyBorder="1" applyAlignment="1">
      <alignment horizontal="center" vertical="center" wrapText="1"/>
    </xf>
    <xf numFmtId="2" fontId="7" fillId="6" borderId="52" xfId="0" applyNumberFormat="1" applyFont="1" applyFill="1" applyBorder="1" applyAlignment="1">
      <alignment horizontal="center" vertical="center" wrapText="1"/>
    </xf>
    <xf numFmtId="1" fontId="8" fillId="9" borderId="24" xfId="0" applyNumberFormat="1" applyFont="1" applyFill="1" applyBorder="1" applyAlignment="1">
      <alignment horizontal="center" vertical="center" wrapText="1"/>
    </xf>
    <xf numFmtId="49" fontId="7" fillId="6" borderId="2" xfId="0" applyNumberFormat="1" applyFont="1" applyFill="1" applyBorder="1" applyAlignment="1">
      <alignment horizontal="left" vertical="center"/>
    </xf>
    <xf numFmtId="0" fontId="14" fillId="4" borderId="2" xfId="0" applyFont="1" applyFill="1" applyBorder="1" applyAlignment="1">
      <alignment vertical="center"/>
    </xf>
    <xf numFmtId="49" fontId="8" fillId="4" borderId="2" xfId="0" applyNumberFormat="1" applyFont="1" applyFill="1" applyBorder="1" applyAlignment="1">
      <alignment vertical="center"/>
    </xf>
    <xf numFmtId="49" fontId="33" fillId="6" borderId="52" xfId="0" applyNumberFormat="1" applyFont="1" applyFill="1" applyBorder="1" applyAlignment="1">
      <alignment vertical="center"/>
    </xf>
    <xf numFmtId="49" fontId="33" fillId="6" borderId="52" xfId="0" applyNumberFormat="1" applyFont="1" applyFill="1" applyBorder="1" applyAlignment="1">
      <alignment vertical="top"/>
    </xf>
    <xf numFmtId="49" fontId="33" fillId="6" borderId="53" xfId="0" applyNumberFormat="1" applyFont="1" applyFill="1" applyBorder="1" applyAlignment="1">
      <alignment vertical="center"/>
    </xf>
    <xf numFmtId="49" fontId="7" fillId="6" borderId="40" xfId="0" applyNumberFormat="1" applyFont="1" applyFill="1" applyBorder="1" applyAlignment="1">
      <alignment horizontal="center" vertical="center"/>
    </xf>
    <xf numFmtId="49" fontId="7" fillId="6" borderId="40" xfId="0" applyNumberFormat="1" applyFont="1" applyFill="1" applyBorder="1" applyAlignment="1">
      <alignment horizontal="left" vertical="center" wrapText="1"/>
    </xf>
    <xf numFmtId="0" fontId="7" fillId="0" borderId="15" xfId="0" applyFont="1" applyBorder="1" applyAlignment="1">
      <alignment horizontal="center" vertical="center" wrapText="1"/>
    </xf>
    <xf numFmtId="49" fontId="43" fillId="6" borderId="52" xfId="0" applyNumberFormat="1" applyFont="1" applyFill="1" applyBorder="1" applyAlignment="1">
      <alignment vertical="center"/>
    </xf>
    <xf numFmtId="49" fontId="43" fillId="6" borderId="52" xfId="0" applyNumberFormat="1" applyFont="1" applyFill="1" applyBorder="1" applyAlignment="1">
      <alignment vertical="top"/>
    </xf>
    <xf numFmtId="49" fontId="43" fillId="6" borderId="53" xfId="0" applyNumberFormat="1" applyFont="1" applyFill="1" applyBorder="1" applyAlignment="1">
      <alignment vertical="center"/>
    </xf>
    <xf numFmtId="49" fontId="7" fillId="8" borderId="53" xfId="0" applyNumberFormat="1" applyFont="1" applyFill="1" applyBorder="1" applyAlignment="1">
      <alignment horizontal="left" vertical="center" wrapText="1"/>
    </xf>
    <xf numFmtId="0" fontId="8" fillId="0" borderId="15" xfId="0" applyFont="1" applyBorder="1" applyAlignment="1">
      <alignment horizontal="left" vertical="top" wrapText="1"/>
    </xf>
    <xf numFmtId="0" fontId="6" fillId="0" borderId="18" xfId="0" applyFont="1" applyBorder="1"/>
    <xf numFmtId="49" fontId="9" fillId="0" borderId="15" xfId="0" applyNumberFormat="1" applyFont="1" applyBorder="1" applyAlignment="1">
      <alignment horizontal="left" vertical="top" wrapText="1"/>
    </xf>
    <xf numFmtId="49" fontId="8" fillId="0" borderId="15" xfId="0" applyNumberFormat="1" applyFont="1" applyBorder="1" applyAlignment="1">
      <alignment horizontal="left" vertical="top" wrapText="1"/>
    </xf>
    <xf numFmtId="0" fontId="10" fillId="2" borderId="15" xfId="0" applyFont="1" applyFill="1" applyBorder="1" applyAlignment="1">
      <alignment horizontal="left" vertical="top"/>
    </xf>
    <xf numFmtId="0" fontId="6" fillId="0" borderId="35" xfId="0" applyFont="1" applyBorder="1"/>
    <xf numFmtId="0" fontId="11" fillId="0" borderId="15" xfId="0" applyFont="1" applyBorder="1" applyAlignment="1">
      <alignment horizontal="left" vertical="top" wrapText="1"/>
    </xf>
    <xf numFmtId="0" fontId="1" fillId="0" borderId="0" xfId="0" applyFont="1" applyAlignment="1">
      <alignment horizontal="center"/>
    </xf>
    <xf numFmtId="0" fontId="0" fillId="0" borderId="0" xfId="0"/>
    <xf numFmtId="0" fontId="3" fillId="0" borderId="0" xfId="0" applyFont="1" applyAlignment="1">
      <alignment horizontal="center" wrapText="1"/>
    </xf>
    <xf numFmtId="0" fontId="4" fillId="0" borderId="0" xfId="0" applyFont="1" applyAlignment="1">
      <alignment horizontal="center" vertical="center"/>
    </xf>
    <xf numFmtId="49" fontId="5" fillId="0" borderId="15" xfId="0" applyNumberFormat="1" applyFont="1" applyBorder="1" applyAlignment="1">
      <alignment horizontal="left" vertical="top" wrapText="1"/>
    </xf>
    <xf numFmtId="49" fontId="5" fillId="3" borderId="15" xfId="0" applyNumberFormat="1" applyFont="1" applyFill="1" applyBorder="1" applyAlignment="1">
      <alignment horizontal="left" vertical="top"/>
    </xf>
    <xf numFmtId="0" fontId="11" fillId="0" borderId="6" xfId="0" applyFont="1" applyBorder="1" applyAlignment="1">
      <alignment horizontal="left" vertical="top" wrapText="1"/>
    </xf>
    <xf numFmtId="0" fontId="6" fillId="0" borderId="7" xfId="0" applyFont="1" applyBorder="1"/>
    <xf numFmtId="0" fontId="11" fillId="0" borderId="8" xfId="0" applyFont="1" applyBorder="1" applyAlignment="1">
      <alignment horizontal="left" vertical="top" wrapText="1"/>
    </xf>
    <xf numFmtId="0" fontId="6" fillId="0" borderId="9" xfId="0" applyFont="1" applyBorder="1"/>
    <xf numFmtId="0" fontId="6" fillId="0" borderId="10" xfId="0" applyFont="1" applyBorder="1"/>
    <xf numFmtId="49" fontId="5" fillId="2" borderId="2" xfId="0" applyNumberFormat="1" applyFont="1" applyFill="1" applyBorder="1" applyAlignment="1">
      <alignment horizontal="left" vertical="top"/>
    </xf>
    <xf numFmtId="0" fontId="6" fillId="0" borderId="2" xfId="0" applyFont="1" applyBorder="1"/>
    <xf numFmtId="49" fontId="11" fillId="0" borderId="3" xfId="0" applyNumberFormat="1" applyFont="1" applyBorder="1" applyAlignment="1">
      <alignment horizontal="left" vertical="top" wrapText="1"/>
    </xf>
    <xf numFmtId="0" fontId="6" fillId="0" borderId="4" xfId="0" applyFont="1" applyBorder="1"/>
    <xf numFmtId="0" fontId="6" fillId="0" borderId="5" xfId="0" applyFont="1" applyBorder="1"/>
    <xf numFmtId="0" fontId="13" fillId="0" borderId="0" xfId="0" applyFont="1" applyAlignment="1">
      <alignment horizontal="left" vertical="top" wrapText="1"/>
    </xf>
    <xf numFmtId="0" fontId="11" fillId="0" borderId="3" xfId="0" applyFont="1" applyBorder="1" applyAlignment="1">
      <alignment wrapText="1"/>
    </xf>
    <xf numFmtId="0" fontId="18" fillId="0" borderId="0" xfId="0" applyFont="1" applyAlignment="1">
      <alignment horizontal="left" vertical="top" wrapText="1"/>
    </xf>
    <xf numFmtId="0" fontId="11" fillId="5" borderId="3" xfId="0" applyFont="1" applyFill="1" applyBorder="1" applyAlignment="1">
      <alignment horizontal="left" vertical="top" wrapText="1"/>
    </xf>
    <xf numFmtId="0" fontId="5" fillId="2" borderId="15" xfId="0" applyFont="1" applyFill="1" applyBorder="1" applyAlignment="1">
      <alignment horizontal="left" vertical="center"/>
    </xf>
    <xf numFmtId="0" fontId="8" fillId="6" borderId="15" xfId="0" applyFont="1" applyFill="1" applyBorder="1" applyAlignment="1">
      <alignment horizontal="left" vertical="top" wrapText="1"/>
    </xf>
    <xf numFmtId="0" fontId="5" fillId="2" borderId="15" xfId="0" applyFont="1" applyFill="1" applyBorder="1" applyAlignment="1">
      <alignment horizontal="center" vertical="center"/>
    </xf>
    <xf numFmtId="49" fontId="5" fillId="5" borderId="35" xfId="0" applyNumberFormat="1" applyFont="1" applyFill="1" applyBorder="1" applyAlignment="1">
      <alignment horizontal="center" vertical="top"/>
    </xf>
    <xf numFmtId="49" fontId="5" fillId="5" borderId="35" xfId="0" applyNumberFormat="1" applyFont="1" applyFill="1" applyBorder="1" applyAlignment="1">
      <alignment horizontal="center" vertical="top" wrapText="1"/>
    </xf>
    <xf numFmtId="49" fontId="5" fillId="2" borderId="53" xfId="0" applyNumberFormat="1" applyFont="1" applyFill="1" applyBorder="1" applyAlignment="1">
      <alignment horizontal="center" vertical="center" wrapText="1"/>
    </xf>
    <xf numFmtId="0" fontId="6" fillId="0" borderId="51" xfId="0" applyFont="1" applyBorder="1"/>
    <xf numFmtId="0" fontId="5" fillId="2" borderId="53" xfId="0" applyFont="1" applyFill="1" applyBorder="1" applyAlignment="1">
      <alignment horizontal="center" vertical="center"/>
    </xf>
    <xf numFmtId="0" fontId="30" fillId="5" borderId="31" xfId="0" applyFont="1" applyFill="1" applyBorder="1" applyAlignment="1">
      <alignment horizontal="center" vertical="center"/>
    </xf>
    <xf numFmtId="49" fontId="5" fillId="2" borderId="35" xfId="0" applyNumberFormat="1" applyFont="1" applyFill="1" applyBorder="1" applyAlignment="1">
      <alignment horizontal="center" vertical="top"/>
    </xf>
    <xf numFmtId="49" fontId="5" fillId="8" borderId="15" xfId="0" applyNumberFormat="1" applyFont="1" applyFill="1" applyBorder="1" applyAlignment="1">
      <alignment horizontal="center" vertical="top"/>
    </xf>
    <xf numFmtId="49" fontId="5" fillId="2" borderId="15" xfId="0" applyNumberFormat="1" applyFont="1" applyFill="1" applyBorder="1" applyAlignment="1">
      <alignment horizontal="left" vertical="center"/>
    </xf>
    <xf numFmtId="49" fontId="5" fillId="2" borderId="52" xfId="0" applyNumberFormat="1" applyFont="1" applyFill="1" applyBorder="1" applyAlignment="1">
      <alignment horizontal="center" vertical="center" wrapText="1"/>
    </xf>
    <xf numFmtId="0" fontId="6" fillId="0" borderId="50" xfId="0" applyFont="1" applyBorder="1"/>
    <xf numFmtId="49" fontId="5" fillId="2" borderId="24" xfId="0" applyNumberFormat="1" applyFont="1" applyFill="1" applyBorder="1" applyAlignment="1">
      <alignment horizontal="center" vertical="center"/>
    </xf>
    <xf numFmtId="0" fontId="6" fillId="0" borderId="40" xfId="0" applyFont="1" applyBorder="1"/>
    <xf numFmtId="0" fontId="5" fillId="2" borderId="35" xfId="0" applyFont="1" applyFill="1" applyBorder="1" applyAlignment="1">
      <alignment horizontal="center" vertical="center"/>
    </xf>
    <xf numFmtId="0" fontId="5" fillId="8" borderId="15" xfId="0" applyFont="1" applyFill="1" applyBorder="1" applyAlignment="1">
      <alignment horizontal="center" vertical="center"/>
    </xf>
    <xf numFmtId="49" fontId="5" fillId="5" borderId="35" xfId="0" applyNumberFormat="1" applyFont="1" applyFill="1" applyBorder="1" applyAlignment="1">
      <alignment horizontal="center" vertical="center" wrapText="1"/>
    </xf>
    <xf numFmtId="49" fontId="8" fillId="5" borderId="15" xfId="0" applyNumberFormat="1" applyFont="1" applyFill="1" applyBorder="1" applyAlignment="1">
      <alignment horizontal="left" vertical="center" wrapText="1"/>
    </xf>
    <xf numFmtId="49" fontId="8" fillId="6" borderId="15" xfId="0" applyNumberFormat="1" applyFont="1" applyFill="1" applyBorder="1" applyAlignment="1">
      <alignment horizontal="left" vertical="top" wrapText="1"/>
    </xf>
    <xf numFmtId="0" fontId="30" fillId="10" borderId="15" xfId="0" applyFont="1" applyFill="1" applyBorder="1" applyAlignment="1">
      <alignment horizontal="center" vertical="center" wrapText="1"/>
    </xf>
    <xf numFmtId="0" fontId="8" fillId="0" borderId="48" xfId="0" applyFont="1" applyBorder="1" applyAlignment="1">
      <alignment horizontal="center"/>
    </xf>
    <xf numFmtId="0" fontId="5" fillId="2" borderId="46" xfId="0" applyFont="1" applyFill="1" applyBorder="1" applyAlignment="1">
      <alignment horizontal="center" vertical="center" wrapText="1"/>
    </xf>
    <xf numFmtId="49" fontId="7" fillId="6" borderId="15" xfId="0" applyNumberFormat="1" applyFont="1" applyFill="1" applyBorder="1" applyAlignment="1">
      <alignment horizontal="left" vertical="center" wrapText="1"/>
    </xf>
    <xf numFmtId="49" fontId="5" fillId="2" borderId="15" xfId="0" applyNumberFormat="1" applyFont="1" applyFill="1" applyBorder="1" applyAlignment="1">
      <alignment horizontal="left" vertical="center" wrapText="1"/>
    </xf>
    <xf numFmtId="49" fontId="5" fillId="2" borderId="15" xfId="0" applyNumberFormat="1" applyFont="1" applyFill="1" applyBorder="1" applyAlignment="1">
      <alignment horizontal="center" vertical="center" wrapText="1"/>
    </xf>
    <xf numFmtId="49" fontId="5" fillId="0" borderId="48" xfId="0" applyNumberFormat="1" applyFont="1" applyBorder="1" applyAlignment="1">
      <alignment horizontal="center" vertical="center" wrapText="1"/>
    </xf>
    <xf numFmtId="0" fontId="6" fillId="0" borderId="35" xfId="0" applyFont="1" applyBorder="1" applyAlignment="1">
      <alignment wrapText="1"/>
    </xf>
    <xf numFmtId="0" fontId="6" fillId="0" borderId="18" xfId="0" applyFont="1" applyBorder="1" applyAlignment="1">
      <alignment wrapText="1"/>
    </xf>
    <xf numFmtId="49" fontId="30" fillId="10" borderId="15" xfId="0" applyNumberFormat="1" applyFont="1" applyFill="1" applyBorder="1" applyAlignment="1">
      <alignment horizontal="center" vertical="center" wrapText="1"/>
    </xf>
    <xf numFmtId="49" fontId="8" fillId="0" borderId="15" xfId="0" applyNumberFormat="1" applyFont="1" applyBorder="1" applyAlignment="1">
      <alignment horizontal="left" vertical="center" wrapText="1"/>
    </xf>
    <xf numFmtId="0" fontId="5" fillId="11" borderId="15" xfId="0" applyFont="1" applyFill="1" applyBorder="1" applyAlignment="1">
      <alignment horizontal="left" vertical="center"/>
    </xf>
    <xf numFmtId="0" fontId="5" fillId="2" borderId="15" xfId="0" applyFont="1" applyFill="1" applyBorder="1" applyAlignment="1">
      <alignment horizontal="left"/>
    </xf>
    <xf numFmtId="49" fontId="7" fillId="0" borderId="15" xfId="0" applyNumberFormat="1" applyFont="1" applyBorder="1" applyAlignment="1">
      <alignment horizontal="left" vertical="center" wrapText="1"/>
    </xf>
    <xf numFmtId="49" fontId="42" fillId="6" borderId="49" xfId="0" applyNumberFormat="1" applyFont="1" applyFill="1" applyBorder="1" applyAlignment="1">
      <alignment horizontal="left" vertical="top"/>
    </xf>
    <xf numFmtId="49" fontId="38" fillId="2" borderId="2" xfId="0" applyNumberFormat="1" applyFont="1" applyFill="1" applyBorder="1" applyAlignment="1">
      <alignment horizontal="left" vertical="top" wrapText="1"/>
    </xf>
    <xf numFmtId="49" fontId="5" fillId="5" borderId="15" xfId="0" applyNumberFormat="1" applyFont="1" applyFill="1" applyBorder="1" applyAlignment="1">
      <alignment horizontal="center" vertical="center"/>
    </xf>
    <xf numFmtId="49" fontId="5" fillId="5" borderId="15" xfId="0" applyNumberFormat="1" applyFont="1" applyFill="1" applyBorder="1" applyAlignment="1">
      <alignment horizontal="left" vertical="center" wrapText="1"/>
    </xf>
    <xf numFmtId="49" fontId="5" fillId="8" borderId="35" xfId="0" applyNumberFormat="1" applyFont="1" applyFill="1" applyBorder="1" applyAlignment="1">
      <alignment horizontal="left" vertical="center" wrapText="1"/>
    </xf>
    <xf numFmtId="49" fontId="5" fillId="10" borderId="15" xfId="0" applyNumberFormat="1" applyFont="1" applyFill="1" applyBorder="1" applyAlignment="1">
      <alignment horizontal="center" vertical="center"/>
    </xf>
    <xf numFmtId="49" fontId="7" fillId="0" borderId="35" xfId="0" applyNumberFormat="1" applyFont="1" applyBorder="1" applyAlignment="1">
      <alignment horizontal="left" vertical="center" wrapText="1"/>
    </xf>
    <xf numFmtId="49" fontId="5" fillId="6" borderId="49" xfId="0" applyNumberFormat="1" applyFont="1" applyFill="1" applyBorder="1" applyAlignment="1">
      <alignment horizontal="left" vertical="top"/>
    </xf>
    <xf numFmtId="49" fontId="7" fillId="0" borderId="15" xfId="0" applyNumberFormat="1" applyFont="1" applyBorder="1" applyAlignment="1">
      <alignment horizontal="left" vertical="center"/>
    </xf>
    <xf numFmtId="49" fontId="5" fillId="10" borderId="15" xfId="0" applyNumberFormat="1" applyFont="1" applyFill="1" applyBorder="1" applyAlignment="1">
      <alignment horizontal="center" vertical="center" wrapText="1"/>
    </xf>
    <xf numFmtId="49" fontId="7" fillId="8" borderId="35" xfId="0" applyNumberFormat="1" applyFont="1" applyFill="1" applyBorder="1" applyAlignment="1">
      <alignment horizontal="left" vertical="center" wrapText="1"/>
    </xf>
    <xf numFmtId="49" fontId="7" fillId="8" borderId="15" xfId="0" applyNumberFormat="1" applyFont="1" applyFill="1" applyBorder="1" applyAlignment="1">
      <alignment horizontal="left" vertical="center" wrapText="1"/>
    </xf>
    <xf numFmtId="49" fontId="7" fillId="8" borderId="52" xfId="0" applyNumberFormat="1" applyFont="1" applyFill="1" applyBorder="1" applyAlignment="1">
      <alignment horizontal="left" vertical="center" wrapText="1"/>
    </xf>
    <xf numFmtId="0" fontId="6" fillId="0" borderId="53" xfId="0" applyFont="1" applyBorder="1"/>
    <xf numFmtId="49" fontId="37" fillId="0" borderId="0" xfId="0" applyNumberFormat="1" applyFont="1" applyAlignment="1">
      <alignment horizontal="left" vertical="center"/>
    </xf>
    <xf numFmtId="49" fontId="22" fillId="0" borderId="0" xfId="0" applyNumberFormat="1" applyFont="1" applyAlignment="1">
      <alignment horizontal="left" vertical="top" wrapText="1"/>
    </xf>
    <xf numFmtId="49" fontId="38" fillId="2" borderId="2" xfId="0" applyNumberFormat="1" applyFont="1" applyFill="1" applyBorder="1" applyAlignment="1">
      <alignment horizontal="left" vertical="center" wrapText="1"/>
    </xf>
    <xf numFmtId="49" fontId="5" fillId="0" borderId="35" xfId="0" applyNumberFormat="1" applyFont="1" applyBorder="1" applyAlignment="1">
      <alignment horizontal="left" vertical="center" wrapText="1"/>
    </xf>
    <xf numFmtId="49" fontId="7" fillId="6" borderId="15" xfId="0" applyNumberFormat="1" applyFont="1" applyFill="1" applyBorder="1" applyAlignment="1">
      <alignment horizontal="left" vertical="top" wrapText="1"/>
    </xf>
    <xf numFmtId="167" fontId="7" fillId="6" borderId="15" xfId="0" applyNumberFormat="1" applyFont="1" applyFill="1" applyBorder="1" applyAlignment="1">
      <alignment horizontal="left" vertical="top" wrapText="1"/>
    </xf>
    <xf numFmtId="49" fontId="5" fillId="6" borderId="49" xfId="0" applyNumberFormat="1" applyFont="1" applyFill="1" applyBorder="1" applyAlignment="1">
      <alignment horizontal="left" vertical="top" wrapText="1"/>
    </xf>
    <xf numFmtId="49" fontId="22" fillId="0" borderId="50" xfId="0" applyNumberFormat="1" applyFont="1" applyBorder="1" applyAlignment="1">
      <alignment horizontal="left" vertical="center" wrapText="1"/>
    </xf>
    <xf numFmtId="49" fontId="5" fillId="0" borderId="52" xfId="0" applyNumberFormat="1" applyFont="1" applyBorder="1" applyAlignment="1">
      <alignment horizontal="left" vertical="center" wrapText="1"/>
    </xf>
    <xf numFmtId="49" fontId="7" fillId="0" borderId="50" xfId="0" applyNumberFormat="1" applyFont="1" applyBorder="1" applyAlignment="1">
      <alignment horizontal="left" vertical="center" wrapText="1"/>
    </xf>
    <xf numFmtId="49" fontId="7" fillId="0" borderId="52" xfId="0" applyNumberFormat="1" applyFont="1" applyBorder="1" applyAlignment="1">
      <alignment horizontal="left" vertical="center" wrapText="1"/>
    </xf>
    <xf numFmtId="0" fontId="7" fillId="6" borderId="15" xfId="0" applyFont="1" applyFill="1" applyBorder="1" applyAlignment="1">
      <alignment horizontal="left" vertical="top" wrapText="1"/>
    </xf>
    <xf numFmtId="0" fontId="5" fillId="10" borderId="15" xfId="0" applyFont="1" applyFill="1" applyBorder="1" applyAlignment="1">
      <alignment horizontal="center" vertical="center" wrapText="1"/>
    </xf>
    <xf numFmtId="49" fontId="55" fillId="6" borderId="49" xfId="0" applyNumberFormat="1" applyFont="1" applyFill="1" applyBorder="1" applyAlignment="1">
      <alignment horizontal="left" vertical="top" wrapText="1"/>
    </xf>
    <xf numFmtId="0" fontId="7" fillId="0" borderId="15" xfId="0" applyFont="1" applyBorder="1" applyAlignment="1">
      <alignment horizontal="left" vertical="center" wrapText="1"/>
    </xf>
    <xf numFmtId="49" fontId="22" fillId="0" borderId="0" xfId="0" applyNumberFormat="1" applyFont="1" applyAlignment="1">
      <alignment horizontal="left" vertical="center" wrapText="1"/>
    </xf>
    <xf numFmtId="49" fontId="44" fillId="12" borderId="2" xfId="0" applyNumberFormat="1" applyFont="1" applyFill="1" applyBorder="1" applyAlignment="1">
      <alignment horizontal="left" vertical="top"/>
    </xf>
    <xf numFmtId="49" fontId="7" fillId="6" borderId="49" xfId="0" applyNumberFormat="1" applyFont="1" applyFill="1" applyBorder="1" applyAlignment="1">
      <alignment horizontal="left" vertical="top" wrapText="1"/>
    </xf>
    <xf numFmtId="0" fontId="6" fillId="0" borderId="50" xfId="0" applyFont="1" applyBorder="1" applyAlignment="1">
      <alignment wrapText="1"/>
    </xf>
    <xf numFmtId="0" fontId="6" fillId="0" borderId="51" xfId="0" applyFont="1" applyBorder="1" applyAlignment="1">
      <alignment wrapText="1"/>
    </xf>
    <xf numFmtId="164" fontId="6" fillId="0" borderId="21" xfId="0" applyNumberFormat="1" applyFont="1" applyBorder="1" applyAlignment="1">
      <alignment horizontal="right" vertical="center" wrapText="1"/>
    </xf>
    <xf numFmtId="165" fontId="6" fillId="6" borderId="21" xfId="0" applyNumberFormat="1" applyFont="1" applyFill="1" applyBorder="1" applyAlignment="1">
      <alignment horizontal="right" vertical="center" wrapText="1"/>
    </xf>
    <xf numFmtId="164" fontId="6" fillId="0" borderId="20" xfId="0" applyNumberFormat="1" applyFont="1" applyBorder="1" applyAlignment="1">
      <alignment horizontal="right" vertical="center"/>
    </xf>
    <xf numFmtId="49" fontId="55" fillId="6" borderId="1"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57150</xdr:colOff>
      <xdr:row>0</xdr:row>
      <xdr:rowOff>133350</xdr:rowOff>
    </xdr:from>
    <xdr:ext cx="2124075" cy="685800"/>
    <xdr:pic>
      <xdr:nvPicPr>
        <xdr:cNvPr id="2" name="image2.png" descr="Hom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1400175</xdr:colOff>
      <xdr:row>0</xdr:row>
      <xdr:rowOff>104775</xdr:rowOff>
    </xdr:from>
    <xdr:ext cx="2381250" cy="809625"/>
    <xdr:pic>
      <xdr:nvPicPr>
        <xdr:cNvPr id="3" name="image1.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47625</xdr:colOff>
      <xdr:row>0</xdr:row>
      <xdr:rowOff>161925</xdr:rowOff>
    </xdr:from>
    <xdr:ext cx="1971675" cy="638175"/>
    <xdr:pic>
      <xdr:nvPicPr>
        <xdr:cNvPr id="2" name="image2.png" descr="Home">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133350</xdr:colOff>
      <xdr:row>0</xdr:row>
      <xdr:rowOff>133350</xdr:rowOff>
    </xdr:from>
    <xdr:ext cx="2181225" cy="628650"/>
    <xdr:pic>
      <xdr:nvPicPr>
        <xdr:cNvPr id="2" name="image2.png" descr="Hom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142875</xdr:colOff>
      <xdr:row>0</xdr:row>
      <xdr:rowOff>95250</xdr:rowOff>
    </xdr:from>
    <xdr:ext cx="2009775" cy="628650"/>
    <xdr:pic>
      <xdr:nvPicPr>
        <xdr:cNvPr id="2" name="image2.png" descr="Hom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0</xdr:row>
      <xdr:rowOff>95250</xdr:rowOff>
    </xdr:from>
    <xdr:ext cx="2000250" cy="628650"/>
    <xdr:pic>
      <xdr:nvPicPr>
        <xdr:cNvPr id="2" name="image2.png" descr="Hom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171450</xdr:colOff>
      <xdr:row>0</xdr:row>
      <xdr:rowOff>57150</xdr:rowOff>
    </xdr:from>
    <xdr:ext cx="2000250" cy="638175"/>
    <xdr:pic>
      <xdr:nvPicPr>
        <xdr:cNvPr id="2" name="image2.png" descr="Hom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95250</xdr:colOff>
      <xdr:row>27</xdr:row>
      <xdr:rowOff>190500</xdr:rowOff>
    </xdr:from>
    <xdr:ext cx="4495800" cy="2943225"/>
    <xdr:pic>
      <xdr:nvPicPr>
        <xdr:cNvPr id="3" name="image4.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171450</xdr:colOff>
      <xdr:row>0</xdr:row>
      <xdr:rowOff>57150</xdr:rowOff>
    </xdr:from>
    <xdr:ext cx="2000250" cy="638175"/>
    <xdr:pic>
      <xdr:nvPicPr>
        <xdr:cNvPr id="2" name="image2.png" descr="Hom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57150</xdr:colOff>
      <xdr:row>22</xdr:row>
      <xdr:rowOff>180975</xdr:rowOff>
    </xdr:from>
    <xdr:ext cx="4362450" cy="2667000"/>
    <xdr:pic>
      <xdr:nvPicPr>
        <xdr:cNvPr id="3" name="image3.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171450</xdr:colOff>
      <xdr:row>0</xdr:row>
      <xdr:rowOff>57150</xdr:rowOff>
    </xdr:from>
    <xdr:ext cx="2000250" cy="638175"/>
    <xdr:pic>
      <xdr:nvPicPr>
        <xdr:cNvPr id="2" name="image2.png" descr="Hom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171450</xdr:colOff>
      <xdr:row>0</xdr:row>
      <xdr:rowOff>57150</xdr:rowOff>
    </xdr:from>
    <xdr:ext cx="2000250" cy="638175"/>
    <xdr:pic>
      <xdr:nvPicPr>
        <xdr:cNvPr id="2" name="image2.png" descr="Hom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47625</xdr:colOff>
      <xdr:row>0</xdr:row>
      <xdr:rowOff>161925</xdr:rowOff>
    </xdr:from>
    <xdr:ext cx="1971675" cy="628650"/>
    <xdr:pic>
      <xdr:nvPicPr>
        <xdr:cNvPr id="2" name="image2.png" descr="Home">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CC2E5"/>
    <pageSetUpPr fitToPage="1"/>
  </sheetPr>
  <dimension ref="B5:D1000"/>
  <sheetViews>
    <sheetView showGridLines="0" workbookViewId="0"/>
  </sheetViews>
  <sheetFormatPr defaultColWidth="14.44140625" defaultRowHeight="15" customHeight="1" x14ac:dyDescent="0.3"/>
  <cols>
    <col min="1" max="1" width="5.109375" customWidth="1"/>
    <col min="2" max="2" width="16.33203125" customWidth="1"/>
    <col min="3" max="3" width="30" customWidth="1"/>
    <col min="4" max="4" width="55.33203125" customWidth="1"/>
    <col min="5" max="26" width="11.44140625" customWidth="1"/>
  </cols>
  <sheetData>
    <row r="5" spans="2:4" ht="30.75" customHeight="1" x14ac:dyDescent="0.3"/>
    <row r="6" spans="2:4" ht="21" customHeight="1" x14ac:dyDescent="0.4">
      <c r="B6" s="304" t="s">
        <v>0</v>
      </c>
      <c r="C6" s="305"/>
      <c r="D6" s="305"/>
    </row>
    <row r="7" spans="2:4" ht="6.75" customHeight="1" x14ac:dyDescent="0.4">
      <c r="B7" s="1"/>
      <c r="C7" s="1"/>
      <c r="D7" s="1"/>
    </row>
    <row r="8" spans="2:4" ht="61.5" customHeight="1" x14ac:dyDescent="0.4">
      <c r="B8" s="306" t="s">
        <v>1</v>
      </c>
      <c r="C8" s="305"/>
      <c r="D8" s="305"/>
    </row>
    <row r="10" spans="2:4" ht="24.75" customHeight="1" x14ac:dyDescent="0.3">
      <c r="B10" s="307" t="s">
        <v>2</v>
      </c>
      <c r="C10" s="305"/>
      <c r="D10" s="305"/>
    </row>
    <row r="11" spans="2:4" ht="41.25" customHeight="1" x14ac:dyDescent="0.3"/>
    <row r="12" spans="2:4" ht="24.75" customHeight="1" x14ac:dyDescent="0.3">
      <c r="B12" s="2" t="s">
        <v>3</v>
      </c>
      <c r="C12" s="308" t="s">
        <v>4</v>
      </c>
      <c r="D12" s="298"/>
    </row>
    <row r="13" spans="2:4" ht="19.5" customHeight="1" x14ac:dyDescent="0.3">
      <c r="B13" s="3"/>
      <c r="C13" s="3"/>
      <c r="D13" s="3"/>
    </row>
    <row r="14" spans="2:4" ht="24.75" customHeight="1" x14ac:dyDescent="0.3">
      <c r="B14" s="309" t="s">
        <v>5</v>
      </c>
      <c r="C14" s="302"/>
      <c r="D14" s="298"/>
    </row>
    <row r="15" spans="2:4" ht="22.5" customHeight="1" x14ac:dyDescent="0.3">
      <c r="B15" s="4" t="s">
        <v>6</v>
      </c>
      <c r="C15" s="297" t="s">
        <v>7</v>
      </c>
      <c r="D15" s="298"/>
    </row>
    <row r="16" spans="2:4" ht="22.5" customHeight="1" x14ac:dyDescent="0.3">
      <c r="B16" s="4" t="s">
        <v>8</v>
      </c>
      <c r="C16" s="297" t="s">
        <v>9</v>
      </c>
      <c r="D16" s="298"/>
    </row>
    <row r="17" spans="2:4" ht="53.25" customHeight="1" x14ac:dyDescent="0.3">
      <c r="B17" s="4" t="s">
        <v>10</v>
      </c>
      <c r="C17" s="297" t="s">
        <v>11</v>
      </c>
      <c r="D17" s="298"/>
    </row>
    <row r="18" spans="2:4" ht="22.5" customHeight="1" x14ac:dyDescent="0.3">
      <c r="B18" s="4" t="s">
        <v>12</v>
      </c>
      <c r="C18" s="299" t="s">
        <v>13</v>
      </c>
      <c r="D18" s="298"/>
    </row>
    <row r="19" spans="2:4" ht="22.5" customHeight="1" x14ac:dyDescent="0.3">
      <c r="B19" s="4" t="s">
        <v>14</v>
      </c>
      <c r="C19" s="300" t="s">
        <v>15</v>
      </c>
      <c r="D19" s="298"/>
    </row>
    <row r="20" spans="2:4" ht="41.25" customHeight="1" x14ac:dyDescent="0.3"/>
    <row r="21" spans="2:4" ht="24.75" customHeight="1" x14ac:dyDescent="0.3">
      <c r="B21" s="301" t="s">
        <v>16</v>
      </c>
      <c r="C21" s="302"/>
      <c r="D21" s="298"/>
    </row>
    <row r="22" spans="2:4" ht="140.25" customHeight="1" x14ac:dyDescent="0.3">
      <c r="B22" s="303" t="s">
        <v>17</v>
      </c>
      <c r="C22" s="302"/>
      <c r="D22" s="298"/>
    </row>
    <row r="23" spans="2:4" ht="15.75" customHeight="1" x14ac:dyDescent="0.3"/>
    <row r="24" spans="2:4" ht="15.75" customHeight="1" x14ac:dyDescent="0.3"/>
    <row r="25" spans="2:4" ht="15.75" customHeight="1" x14ac:dyDescent="0.3"/>
    <row r="26" spans="2:4" ht="15.75" customHeight="1" x14ac:dyDescent="0.3"/>
    <row r="27" spans="2:4" ht="15.75" customHeight="1" x14ac:dyDescent="0.3"/>
    <row r="28" spans="2:4" ht="15.75" customHeight="1" x14ac:dyDescent="0.3"/>
    <row r="29" spans="2:4" ht="15.75" customHeight="1" x14ac:dyDescent="0.3"/>
    <row r="30" spans="2:4" ht="15.75" customHeight="1" x14ac:dyDescent="0.3"/>
    <row r="31" spans="2:4" ht="15.75" customHeight="1" x14ac:dyDescent="0.3"/>
    <row r="32" spans="2:4"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2">
    <mergeCell ref="C15:D15"/>
    <mergeCell ref="C16:D16"/>
    <mergeCell ref="B6:D6"/>
    <mergeCell ref="B8:D8"/>
    <mergeCell ref="B10:D10"/>
    <mergeCell ref="C12:D12"/>
    <mergeCell ref="B14:D14"/>
    <mergeCell ref="C17:D17"/>
    <mergeCell ref="C18:D18"/>
    <mergeCell ref="C19:D19"/>
    <mergeCell ref="B21:D21"/>
    <mergeCell ref="B22:D22"/>
  </mergeCells>
  <pageMargins left="0.25" right="0.25" top="0.75" bottom="0.75" header="0" footer="0"/>
  <pageSetup paperSize="9"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CC2E5"/>
    <pageSetUpPr fitToPage="1"/>
  </sheetPr>
  <dimension ref="A1:K1000"/>
  <sheetViews>
    <sheetView showGridLines="0" zoomScale="60" zoomScaleNormal="60" workbookViewId="0">
      <selection activeCell="B6" sqref="B6"/>
    </sheetView>
  </sheetViews>
  <sheetFormatPr defaultColWidth="14.44140625" defaultRowHeight="15" customHeight="1" x14ac:dyDescent="0.3"/>
  <cols>
    <col min="1" max="1" width="2.6640625" customWidth="1"/>
    <col min="2" max="2" width="8" customWidth="1"/>
    <col min="3" max="3" width="4.109375" customWidth="1"/>
    <col min="4" max="4" width="69.88671875" customWidth="1"/>
    <col min="5" max="5" width="13.44140625" customWidth="1"/>
    <col min="6" max="6" width="95.44140625" customWidth="1"/>
    <col min="7" max="26" width="11.44140625" customWidth="1"/>
  </cols>
  <sheetData>
    <row r="1" spans="1:11" ht="15.6" x14ac:dyDescent="0.3">
      <c r="A1" s="3"/>
      <c r="B1" s="181" t="s">
        <v>194</v>
      </c>
      <c r="C1" s="181"/>
      <c r="D1" s="182"/>
      <c r="E1" s="3"/>
      <c r="F1" s="182"/>
      <c r="G1" s="3"/>
      <c r="H1" s="3"/>
      <c r="I1" s="3"/>
    </row>
    <row r="2" spans="1:11" ht="15" customHeight="1" x14ac:dyDescent="0.3">
      <c r="A2" s="3"/>
      <c r="B2" s="181" t="s">
        <v>195</v>
      </c>
      <c r="C2" s="181"/>
      <c r="D2" s="183"/>
      <c r="E2" s="38" t="s">
        <v>18</v>
      </c>
      <c r="F2" s="184"/>
      <c r="G2" s="3"/>
      <c r="H2" s="3"/>
      <c r="I2" s="3"/>
    </row>
    <row r="3" spans="1:11" ht="15" customHeight="1" x14ac:dyDescent="0.3">
      <c r="A3" s="3"/>
      <c r="B3" s="181" t="s">
        <v>406</v>
      </c>
      <c r="C3" s="181"/>
      <c r="D3" s="182"/>
      <c r="E3" s="40" t="s">
        <v>19</v>
      </c>
      <c r="F3" s="184"/>
      <c r="G3" s="3"/>
      <c r="H3" s="3"/>
      <c r="I3" s="3"/>
    </row>
    <row r="4" spans="1:11" ht="15.6" x14ac:dyDescent="0.3">
      <c r="A4" s="3"/>
      <c r="B4" s="185"/>
      <c r="C4" s="185"/>
      <c r="D4" s="182"/>
      <c r="E4" s="3"/>
      <c r="F4" s="182"/>
      <c r="G4" s="3"/>
      <c r="H4" s="3"/>
      <c r="I4" s="3"/>
    </row>
    <row r="5" spans="1:11" ht="15.6" x14ac:dyDescent="0.3">
      <c r="A5" s="3"/>
      <c r="B5" s="185"/>
      <c r="C5" s="185"/>
      <c r="D5" s="182"/>
      <c r="E5" s="236" t="s">
        <v>196</v>
      </c>
      <c r="F5" s="284"/>
      <c r="G5" s="3"/>
      <c r="H5" s="3"/>
      <c r="I5" s="3"/>
    </row>
    <row r="6" spans="1:11" ht="21" customHeight="1" x14ac:dyDescent="0.3">
      <c r="A6" s="111"/>
      <c r="B6" s="285" t="s">
        <v>506</v>
      </c>
      <c r="C6" s="238"/>
      <c r="D6" s="238"/>
      <c r="E6" s="234"/>
      <c r="F6" s="286"/>
      <c r="G6" s="111"/>
      <c r="H6" s="111"/>
      <c r="I6" s="111"/>
    </row>
    <row r="7" spans="1:11" ht="5.25" customHeight="1" x14ac:dyDescent="0.3">
      <c r="A7" s="3"/>
      <c r="B7" s="373"/>
      <c r="C7" s="305"/>
      <c r="D7" s="305"/>
      <c r="E7" s="3"/>
      <c r="F7" s="182"/>
      <c r="G7" s="3"/>
      <c r="H7" s="3"/>
      <c r="I7" s="3"/>
    </row>
    <row r="8" spans="1:11" ht="158.25" customHeight="1" x14ac:dyDescent="0.3">
      <c r="A8" s="3"/>
      <c r="B8" s="388" t="s">
        <v>507</v>
      </c>
      <c r="C8" s="305"/>
      <c r="D8" s="305"/>
      <c r="E8" s="305"/>
      <c r="F8" s="305"/>
      <c r="G8" s="3"/>
      <c r="H8" s="3"/>
      <c r="I8" s="3"/>
    </row>
    <row r="9" spans="1:11" ht="18" customHeight="1" x14ac:dyDescent="0.3">
      <c r="A9" s="3"/>
      <c r="B9" s="389" t="s">
        <v>508</v>
      </c>
      <c r="C9" s="316"/>
      <c r="D9" s="316"/>
      <c r="E9" s="186"/>
      <c r="F9" s="186"/>
      <c r="G9" s="3"/>
      <c r="H9" s="3"/>
      <c r="I9" s="3"/>
    </row>
    <row r="10" spans="1:11" ht="15.6" x14ac:dyDescent="0.3">
      <c r="A10" s="3"/>
      <c r="B10" s="185"/>
      <c r="C10" s="185"/>
      <c r="D10" s="187"/>
      <c r="E10" s="3"/>
      <c r="F10" s="182"/>
      <c r="G10" s="3"/>
      <c r="H10" s="3"/>
      <c r="I10" s="3"/>
    </row>
    <row r="11" spans="1:11" ht="28.5" customHeight="1" x14ac:dyDescent="0.3">
      <c r="A11" s="3"/>
      <c r="B11" s="360" t="s">
        <v>509</v>
      </c>
      <c r="C11" s="316"/>
      <c r="D11" s="316"/>
      <c r="E11" s="316"/>
      <c r="F11" s="316"/>
      <c r="G11" s="188"/>
      <c r="H11" s="189"/>
      <c r="I11" s="189"/>
      <c r="J11" s="3"/>
      <c r="K11" s="3"/>
    </row>
    <row r="12" spans="1:11" ht="15.6" x14ac:dyDescent="0.3">
      <c r="A12" s="3"/>
      <c r="B12" s="185"/>
      <c r="C12" s="185"/>
      <c r="D12" s="182"/>
      <c r="E12" s="3"/>
      <c r="F12" s="182"/>
      <c r="G12" s="3"/>
      <c r="H12" s="3"/>
      <c r="I12" s="3"/>
      <c r="J12" s="3"/>
      <c r="K12" s="3"/>
    </row>
    <row r="13" spans="1:11" ht="26.25" customHeight="1" x14ac:dyDescent="0.3">
      <c r="A13" s="190"/>
      <c r="B13" s="191" t="s">
        <v>64</v>
      </c>
      <c r="C13" s="361" t="s">
        <v>410</v>
      </c>
      <c r="D13" s="302"/>
      <c r="E13" s="192" t="s">
        <v>306</v>
      </c>
      <c r="F13" s="193" t="s">
        <v>510</v>
      </c>
      <c r="G13" s="190"/>
      <c r="H13" s="190"/>
      <c r="I13" s="190"/>
      <c r="J13" s="190"/>
      <c r="K13" s="190"/>
    </row>
    <row r="14" spans="1:11" ht="37.5" customHeight="1" x14ac:dyDescent="0.3">
      <c r="A14" s="190"/>
      <c r="B14" s="218" t="s">
        <v>511</v>
      </c>
      <c r="C14" s="358" t="s">
        <v>512</v>
      </c>
      <c r="D14" s="302"/>
      <c r="E14" s="199" t="s">
        <v>194</v>
      </c>
      <c r="F14" s="202" t="s">
        <v>513</v>
      </c>
      <c r="G14" s="190"/>
      <c r="H14" s="190"/>
      <c r="I14" s="190"/>
      <c r="J14" s="190"/>
      <c r="K14" s="190"/>
    </row>
    <row r="15" spans="1:11" ht="50.25" customHeight="1" x14ac:dyDescent="0.3">
      <c r="A15" s="3"/>
      <c r="B15" s="201" t="s">
        <v>514</v>
      </c>
      <c r="C15" s="365" t="s">
        <v>515</v>
      </c>
      <c r="D15" s="302"/>
      <c r="E15" s="199" t="s">
        <v>194</v>
      </c>
      <c r="F15" s="202" t="s">
        <v>513</v>
      </c>
      <c r="G15" s="3"/>
      <c r="H15" s="195" t="s">
        <v>420</v>
      </c>
      <c r="I15" s="196"/>
      <c r="J15" s="196"/>
      <c r="K15" s="3"/>
    </row>
    <row r="16" spans="1:11" ht="218.4" x14ac:dyDescent="0.3">
      <c r="A16" s="3"/>
      <c r="B16" s="201" t="s">
        <v>516</v>
      </c>
      <c r="C16" s="365" t="s">
        <v>517</v>
      </c>
      <c r="D16" s="302"/>
      <c r="E16" s="199" t="s">
        <v>194</v>
      </c>
      <c r="F16" s="202" t="s">
        <v>518</v>
      </c>
      <c r="G16" s="3"/>
      <c r="H16" s="195" t="s">
        <v>422</v>
      </c>
      <c r="I16" s="196"/>
      <c r="J16" s="196"/>
      <c r="K16" s="3"/>
    </row>
    <row r="17" spans="1:9" ht="18.75" customHeight="1" x14ac:dyDescent="0.3">
      <c r="A17" s="196" t="s">
        <v>422</v>
      </c>
      <c r="B17" s="203" t="s">
        <v>519</v>
      </c>
      <c r="C17" s="287"/>
      <c r="D17" s="287"/>
      <c r="E17" s="288"/>
      <c r="F17" s="289"/>
      <c r="G17" s="3"/>
      <c r="H17" s="3"/>
      <c r="I17" s="3"/>
    </row>
    <row r="18" spans="1:9" ht="60" customHeight="1" x14ac:dyDescent="0.3">
      <c r="A18" s="196" t="s">
        <v>432</v>
      </c>
      <c r="B18" s="379" t="s">
        <v>520</v>
      </c>
      <c r="C18" s="337"/>
      <c r="D18" s="337"/>
      <c r="E18" s="337"/>
      <c r="F18" s="330"/>
      <c r="G18" s="3"/>
      <c r="H18" s="3"/>
      <c r="I18" s="3"/>
    </row>
    <row r="19" spans="1:9" ht="30" customHeight="1" x14ac:dyDescent="0.3">
      <c r="A19" s="196" t="s">
        <v>425</v>
      </c>
      <c r="B19" s="185"/>
      <c r="C19" s="185"/>
      <c r="D19" s="182"/>
      <c r="E19" s="3"/>
      <c r="F19" s="182"/>
      <c r="G19" s="3"/>
      <c r="H19" s="3"/>
      <c r="I19" s="3"/>
    </row>
    <row r="20" spans="1:9" ht="30" customHeight="1" x14ac:dyDescent="0.3">
      <c r="A20" s="3"/>
      <c r="B20" s="360" t="s">
        <v>521</v>
      </c>
      <c r="C20" s="316"/>
      <c r="D20" s="316"/>
      <c r="E20" s="316"/>
      <c r="F20" s="316"/>
      <c r="G20" s="188"/>
      <c r="H20" s="188"/>
      <c r="I20" s="188"/>
    </row>
    <row r="21" spans="1:9" ht="12.75" customHeight="1" x14ac:dyDescent="0.3">
      <c r="A21" s="3"/>
      <c r="B21" s="204"/>
      <c r="C21" s="204"/>
      <c r="D21" s="204"/>
      <c r="E21" s="205"/>
      <c r="F21" s="204"/>
      <c r="G21" s="188"/>
      <c r="H21" s="188"/>
      <c r="I21" s="188"/>
    </row>
    <row r="22" spans="1:9" ht="26.25" customHeight="1" x14ac:dyDescent="0.3">
      <c r="A22" s="190"/>
      <c r="B22" s="191" t="s">
        <v>64</v>
      </c>
      <c r="C22" s="361" t="s">
        <v>410</v>
      </c>
      <c r="D22" s="302"/>
      <c r="E22" s="192" t="s">
        <v>306</v>
      </c>
      <c r="F22" s="193" t="s">
        <v>510</v>
      </c>
      <c r="G22" s="190"/>
      <c r="H22" s="190"/>
      <c r="I22" s="190"/>
    </row>
    <row r="23" spans="1:9" ht="51.75" customHeight="1" x14ac:dyDescent="0.3">
      <c r="A23" s="3"/>
      <c r="B23" s="208" t="s">
        <v>522</v>
      </c>
      <c r="C23" s="387" t="s">
        <v>523</v>
      </c>
      <c r="D23" s="298"/>
      <c r="E23" s="223" t="s">
        <v>195</v>
      </c>
      <c r="F23" s="224" t="s">
        <v>524</v>
      </c>
      <c r="G23" s="3"/>
      <c r="H23" s="3"/>
      <c r="I23" s="3"/>
    </row>
    <row r="24" spans="1:9" ht="70.5" customHeight="1" x14ac:dyDescent="0.3">
      <c r="A24" s="3"/>
      <c r="B24" s="208" t="s">
        <v>525</v>
      </c>
      <c r="C24" s="387" t="s">
        <v>526</v>
      </c>
      <c r="D24" s="298"/>
      <c r="E24" s="223" t="s">
        <v>194</v>
      </c>
      <c r="F24" s="225" t="s">
        <v>527</v>
      </c>
      <c r="G24" s="3"/>
      <c r="H24" s="3"/>
      <c r="I24" s="3"/>
    </row>
    <row r="25" spans="1:9" ht="66" customHeight="1" x14ac:dyDescent="0.3">
      <c r="A25" s="3"/>
      <c r="B25" s="208" t="s">
        <v>528</v>
      </c>
      <c r="C25" s="365" t="s">
        <v>529</v>
      </c>
      <c r="D25" s="302"/>
      <c r="E25" s="290" t="s">
        <v>194</v>
      </c>
      <c r="F25" s="291" t="s">
        <v>530</v>
      </c>
      <c r="G25" s="3"/>
      <c r="H25" s="3"/>
      <c r="I25" s="3"/>
    </row>
    <row r="26" spans="1:9" ht="39" customHeight="1" x14ac:dyDescent="0.3">
      <c r="A26" s="3"/>
      <c r="B26" s="208" t="s">
        <v>531</v>
      </c>
      <c r="C26" s="358" t="s">
        <v>532</v>
      </c>
      <c r="D26" s="302"/>
      <c r="E26" s="212" t="s">
        <v>195</v>
      </c>
      <c r="F26" s="207"/>
      <c r="G26" s="3"/>
      <c r="H26" s="3"/>
      <c r="I26" s="3"/>
    </row>
    <row r="27" spans="1:9" ht="51.75" customHeight="1" x14ac:dyDescent="0.3">
      <c r="A27" s="3"/>
      <c r="B27" s="208" t="s">
        <v>533</v>
      </c>
      <c r="C27" s="358" t="s">
        <v>534</v>
      </c>
      <c r="D27" s="298"/>
      <c r="E27" s="212" t="s">
        <v>194</v>
      </c>
      <c r="F27" s="207" t="s">
        <v>535</v>
      </c>
      <c r="G27" s="3"/>
      <c r="H27" s="3"/>
      <c r="I27" s="3"/>
    </row>
    <row r="28" spans="1:9" ht="148.5" customHeight="1" x14ac:dyDescent="0.3">
      <c r="A28" s="3"/>
      <c r="B28" s="208" t="s">
        <v>536</v>
      </c>
      <c r="C28" s="358" t="s">
        <v>537</v>
      </c>
      <c r="D28" s="298"/>
      <c r="E28" s="212" t="s">
        <v>194</v>
      </c>
      <c r="F28" s="207" t="s">
        <v>538</v>
      </c>
      <c r="G28" s="3"/>
      <c r="H28" s="3"/>
      <c r="I28" s="3"/>
    </row>
    <row r="29" spans="1:9" ht="99.75" customHeight="1" x14ac:dyDescent="0.3">
      <c r="A29" s="3"/>
      <c r="B29" s="208" t="s">
        <v>539</v>
      </c>
      <c r="C29" s="382" t="s">
        <v>540</v>
      </c>
      <c r="D29" s="337"/>
      <c r="E29" s="290" t="s">
        <v>194</v>
      </c>
      <c r="F29" s="291" t="s">
        <v>541</v>
      </c>
      <c r="G29" s="3"/>
      <c r="H29" s="3"/>
      <c r="I29" s="3"/>
    </row>
    <row r="30" spans="1:9" ht="18.75" customHeight="1" x14ac:dyDescent="0.3">
      <c r="A30" s="196" t="s">
        <v>422</v>
      </c>
      <c r="B30" s="203" t="s">
        <v>542</v>
      </c>
      <c r="C30" s="287"/>
      <c r="D30" s="287"/>
      <c r="E30" s="288"/>
      <c r="F30" s="289"/>
      <c r="G30" s="3"/>
      <c r="H30" s="3"/>
      <c r="I30" s="3"/>
    </row>
    <row r="31" spans="1:9" ht="81.75" customHeight="1" x14ac:dyDescent="0.3">
      <c r="A31" s="196" t="s">
        <v>432</v>
      </c>
      <c r="B31" s="390" t="s">
        <v>543</v>
      </c>
      <c r="C31" s="391"/>
      <c r="D31" s="391"/>
      <c r="E31" s="391"/>
      <c r="F31" s="392"/>
      <c r="G31" s="3"/>
      <c r="H31" s="3"/>
      <c r="I31" s="3"/>
    </row>
    <row r="32" spans="1:9" ht="15.75" customHeight="1" x14ac:dyDescent="0.3">
      <c r="A32" s="3"/>
      <c r="B32" s="185"/>
      <c r="C32" s="185"/>
      <c r="D32" s="182"/>
      <c r="E32" s="3"/>
      <c r="F32" s="182"/>
      <c r="G32" s="3"/>
      <c r="H32" s="3"/>
      <c r="I32" s="3"/>
    </row>
    <row r="33" spans="1:9" ht="26.25" customHeight="1" x14ac:dyDescent="0.3">
      <c r="A33" s="3"/>
      <c r="B33" s="360" t="s">
        <v>544</v>
      </c>
      <c r="C33" s="316"/>
      <c r="D33" s="316"/>
      <c r="E33" s="316"/>
      <c r="F33" s="316"/>
      <c r="G33" s="188"/>
      <c r="H33" s="188"/>
      <c r="I33" s="188"/>
    </row>
    <row r="34" spans="1:9" ht="15.75" customHeight="1" x14ac:dyDescent="0.3">
      <c r="A34" s="209"/>
      <c r="B34" s="210"/>
      <c r="C34" s="210"/>
      <c r="D34" s="211"/>
      <c r="E34" s="209"/>
      <c r="F34" s="211"/>
      <c r="G34" s="209"/>
      <c r="H34" s="209"/>
      <c r="I34" s="209"/>
    </row>
    <row r="35" spans="1:9" ht="26.25" customHeight="1" x14ac:dyDescent="0.3">
      <c r="A35" s="190"/>
      <c r="B35" s="191" t="s">
        <v>64</v>
      </c>
      <c r="C35" s="361" t="s">
        <v>410</v>
      </c>
      <c r="D35" s="298"/>
      <c r="E35" s="192" t="s">
        <v>306</v>
      </c>
      <c r="F35" s="193" t="s">
        <v>510</v>
      </c>
      <c r="G35" s="190"/>
      <c r="H35" s="190"/>
      <c r="I35" s="190"/>
    </row>
    <row r="36" spans="1:9" ht="52.5" customHeight="1" x14ac:dyDescent="0.3">
      <c r="A36" s="209"/>
      <c r="B36" s="201" t="s">
        <v>545</v>
      </c>
      <c r="C36" s="365" t="s">
        <v>546</v>
      </c>
      <c r="D36" s="298"/>
      <c r="E36" s="212" t="s">
        <v>194</v>
      </c>
      <c r="F36" s="396" t="s">
        <v>547</v>
      </c>
      <c r="G36" s="209"/>
      <c r="H36" s="209"/>
      <c r="I36" s="209"/>
    </row>
    <row r="37" spans="1:9" ht="73.5" customHeight="1" x14ac:dyDescent="0.3">
      <c r="A37" s="209"/>
      <c r="B37" s="201" t="s">
        <v>548</v>
      </c>
      <c r="C37" s="365" t="s">
        <v>549</v>
      </c>
      <c r="D37" s="298"/>
      <c r="E37" s="212" t="s">
        <v>194</v>
      </c>
      <c r="F37" s="207" t="s">
        <v>550</v>
      </c>
      <c r="G37" s="209"/>
      <c r="H37" s="209"/>
      <c r="I37" s="209"/>
    </row>
    <row r="38" spans="1:9" ht="60" customHeight="1" x14ac:dyDescent="0.3">
      <c r="A38" s="209"/>
      <c r="B38" s="201" t="s">
        <v>551</v>
      </c>
      <c r="C38" s="365" t="s">
        <v>552</v>
      </c>
      <c r="D38" s="298"/>
      <c r="E38" s="212" t="s">
        <v>194</v>
      </c>
      <c r="F38" s="207" t="s">
        <v>553</v>
      </c>
      <c r="G38" s="209"/>
      <c r="H38" s="209"/>
      <c r="I38" s="209"/>
    </row>
    <row r="39" spans="1:9" ht="70.5" customHeight="1" x14ac:dyDescent="0.3">
      <c r="A39" s="209"/>
      <c r="B39" s="201" t="s">
        <v>554</v>
      </c>
      <c r="C39" s="358" t="s">
        <v>555</v>
      </c>
      <c r="D39" s="298"/>
      <c r="E39" s="212" t="s">
        <v>195</v>
      </c>
      <c r="F39" s="207" t="s">
        <v>556</v>
      </c>
      <c r="G39" s="209"/>
      <c r="H39" s="209"/>
      <c r="I39" s="209"/>
    </row>
    <row r="40" spans="1:9" ht="83.25" customHeight="1" x14ac:dyDescent="0.3">
      <c r="A40" s="209"/>
      <c r="B40" s="201" t="s">
        <v>557</v>
      </c>
      <c r="C40" s="358" t="s">
        <v>558</v>
      </c>
      <c r="D40" s="298"/>
      <c r="E40" s="212" t="s">
        <v>194</v>
      </c>
      <c r="F40" s="207" t="s">
        <v>559</v>
      </c>
      <c r="G40" s="209"/>
      <c r="H40" s="209"/>
      <c r="I40" s="209"/>
    </row>
    <row r="41" spans="1:9" ht="18.75" customHeight="1" x14ac:dyDescent="0.3">
      <c r="A41" s="209"/>
      <c r="B41" s="203" t="s">
        <v>560</v>
      </c>
      <c r="C41" s="293"/>
      <c r="D41" s="293"/>
      <c r="E41" s="294"/>
      <c r="F41" s="295"/>
      <c r="G41" s="209"/>
      <c r="H41" s="209"/>
      <c r="I41" s="209"/>
    </row>
    <row r="42" spans="1:9" ht="60" customHeight="1" x14ac:dyDescent="0.3">
      <c r="A42" s="209"/>
      <c r="B42" s="359"/>
      <c r="C42" s="337"/>
      <c r="D42" s="337"/>
      <c r="E42" s="337"/>
      <c r="F42" s="330"/>
      <c r="G42" s="209"/>
      <c r="H42" s="209"/>
      <c r="I42" s="209"/>
    </row>
    <row r="43" spans="1:9" ht="34.5" customHeight="1" x14ac:dyDescent="0.3">
      <c r="A43" s="3"/>
      <c r="B43" s="185"/>
      <c r="C43" s="185"/>
      <c r="D43" s="216"/>
      <c r="E43" s="217"/>
      <c r="F43" s="216"/>
      <c r="G43" s="3"/>
      <c r="H43" s="3"/>
      <c r="I43" s="3"/>
    </row>
    <row r="44" spans="1:9" ht="23.25" customHeight="1" x14ac:dyDescent="0.3">
      <c r="A44" s="3"/>
      <c r="B44" s="360" t="s">
        <v>561</v>
      </c>
      <c r="C44" s="316"/>
      <c r="D44" s="316"/>
      <c r="E44" s="316"/>
      <c r="F44" s="316"/>
      <c r="G44" s="188"/>
      <c r="H44" s="188"/>
      <c r="I44" s="188"/>
    </row>
    <row r="45" spans="1:9" ht="15.75" customHeight="1" x14ac:dyDescent="0.3">
      <c r="A45" s="3"/>
      <c r="B45" s="185"/>
      <c r="C45" s="185"/>
      <c r="D45" s="182"/>
      <c r="E45" s="3"/>
      <c r="F45" s="182"/>
      <c r="G45" s="3"/>
      <c r="H45" s="3"/>
      <c r="I45" s="3"/>
    </row>
    <row r="46" spans="1:9" ht="26.25" customHeight="1" x14ac:dyDescent="0.3">
      <c r="A46" s="190"/>
      <c r="B46" s="191" t="s">
        <v>64</v>
      </c>
      <c r="C46" s="361" t="s">
        <v>410</v>
      </c>
      <c r="D46" s="298"/>
      <c r="E46" s="192" t="s">
        <v>306</v>
      </c>
      <c r="F46" s="193" t="s">
        <v>510</v>
      </c>
      <c r="G46" s="190"/>
      <c r="H46" s="190"/>
      <c r="I46" s="190"/>
    </row>
    <row r="47" spans="1:9" ht="50.25" customHeight="1" x14ac:dyDescent="0.3">
      <c r="A47" s="3"/>
      <c r="B47" s="201" t="s">
        <v>562</v>
      </c>
      <c r="C47" s="365" t="s">
        <v>563</v>
      </c>
      <c r="D47" s="298"/>
      <c r="E47" s="212" t="s">
        <v>194</v>
      </c>
      <c r="F47" s="207" t="s">
        <v>564</v>
      </c>
      <c r="G47" s="3"/>
      <c r="H47" s="3"/>
      <c r="I47" s="3"/>
    </row>
    <row r="48" spans="1:9" ht="54" customHeight="1" x14ac:dyDescent="0.3">
      <c r="A48" s="3"/>
      <c r="B48" s="201" t="s">
        <v>565</v>
      </c>
      <c r="C48" s="387" t="s">
        <v>566</v>
      </c>
      <c r="D48" s="298"/>
      <c r="E48" s="226" t="s">
        <v>194</v>
      </c>
      <c r="F48" s="225" t="s">
        <v>567</v>
      </c>
      <c r="G48" s="3"/>
      <c r="H48" s="3"/>
      <c r="I48" s="3"/>
    </row>
    <row r="49" spans="1:9" ht="87.75" customHeight="1" x14ac:dyDescent="0.3">
      <c r="A49" s="3"/>
      <c r="B49" s="201" t="s">
        <v>568</v>
      </c>
      <c r="C49" s="365" t="s">
        <v>569</v>
      </c>
      <c r="D49" s="298"/>
      <c r="E49" s="212" t="s">
        <v>194</v>
      </c>
      <c r="F49" s="207" t="s">
        <v>570</v>
      </c>
      <c r="G49" s="3"/>
      <c r="H49" s="3"/>
      <c r="I49" s="3"/>
    </row>
    <row r="50" spans="1:9" ht="82.5" customHeight="1" x14ac:dyDescent="0.3">
      <c r="A50" s="3"/>
      <c r="B50" s="201" t="s">
        <v>571</v>
      </c>
      <c r="C50" s="358" t="s">
        <v>572</v>
      </c>
      <c r="D50" s="298"/>
      <c r="E50" s="212" t="s">
        <v>194</v>
      </c>
      <c r="F50" s="207" t="s">
        <v>573</v>
      </c>
      <c r="G50" s="3"/>
      <c r="H50" s="3"/>
      <c r="I50" s="3"/>
    </row>
    <row r="51" spans="1:9" ht="78" x14ac:dyDescent="0.3">
      <c r="A51" s="3"/>
      <c r="B51" s="201" t="s">
        <v>574</v>
      </c>
      <c r="C51" s="358" t="s">
        <v>575</v>
      </c>
      <c r="D51" s="298"/>
      <c r="E51" s="212" t="s">
        <v>194</v>
      </c>
      <c r="F51" s="396" t="s">
        <v>576</v>
      </c>
      <c r="G51" s="3"/>
      <c r="H51" s="3"/>
      <c r="I51" s="3"/>
    </row>
    <row r="52" spans="1:9" ht="15.6" x14ac:dyDescent="0.3">
      <c r="A52" s="3"/>
      <c r="B52" s="201" t="s">
        <v>577</v>
      </c>
      <c r="C52" s="358" t="s">
        <v>578</v>
      </c>
      <c r="D52" s="298"/>
      <c r="E52" s="212" t="s">
        <v>194</v>
      </c>
      <c r="F52" s="396" t="s">
        <v>579</v>
      </c>
      <c r="G52" s="3"/>
      <c r="H52" s="3"/>
      <c r="I52" s="3"/>
    </row>
    <row r="53" spans="1:9" ht="42.75" customHeight="1" x14ac:dyDescent="0.3">
      <c r="A53" s="3"/>
      <c r="B53" s="201" t="s">
        <v>580</v>
      </c>
      <c r="C53" s="358" t="s">
        <v>581</v>
      </c>
      <c r="D53" s="298"/>
      <c r="E53" s="212" t="s">
        <v>194</v>
      </c>
      <c r="F53" s="207" t="s">
        <v>582</v>
      </c>
      <c r="G53" s="3"/>
      <c r="H53" s="3"/>
      <c r="I53" s="3"/>
    </row>
    <row r="54" spans="1:9" ht="42.75" customHeight="1" x14ac:dyDescent="0.3">
      <c r="A54" s="3"/>
      <c r="B54" s="201" t="s">
        <v>583</v>
      </c>
      <c r="C54" s="358" t="s">
        <v>584</v>
      </c>
      <c r="D54" s="298"/>
      <c r="E54" s="212" t="s">
        <v>194</v>
      </c>
      <c r="F54" s="207" t="s">
        <v>582</v>
      </c>
      <c r="G54" s="3"/>
      <c r="H54" s="3"/>
      <c r="I54" s="3"/>
    </row>
    <row r="55" spans="1:9" ht="19.5" customHeight="1" x14ac:dyDescent="0.3">
      <c r="A55" s="3"/>
      <c r="B55" s="201" t="s">
        <v>585</v>
      </c>
      <c r="C55" s="358" t="s">
        <v>586</v>
      </c>
      <c r="D55" s="298"/>
      <c r="E55" s="212" t="s">
        <v>194</v>
      </c>
      <c r="F55" s="207" t="s">
        <v>587</v>
      </c>
      <c r="G55" s="3"/>
      <c r="H55" s="3"/>
      <c r="I55" s="3"/>
    </row>
    <row r="56" spans="1:9" ht="19.5" customHeight="1" x14ac:dyDescent="0.3">
      <c r="A56" s="3"/>
      <c r="B56" s="201" t="s">
        <v>588</v>
      </c>
      <c r="C56" s="358" t="s">
        <v>589</v>
      </c>
      <c r="D56" s="298"/>
      <c r="E56" s="212" t="s">
        <v>194</v>
      </c>
      <c r="F56" s="207" t="s">
        <v>590</v>
      </c>
      <c r="G56" s="3"/>
      <c r="H56" s="3"/>
      <c r="I56" s="3"/>
    </row>
    <row r="57" spans="1:9" ht="15.75" customHeight="1" x14ac:dyDescent="0.3">
      <c r="A57" s="3"/>
      <c r="B57" s="201" t="s">
        <v>591</v>
      </c>
      <c r="C57" s="358" t="s">
        <v>592</v>
      </c>
      <c r="D57" s="298"/>
      <c r="E57" s="212"/>
      <c r="F57" s="207" t="s">
        <v>593</v>
      </c>
      <c r="G57" s="3"/>
      <c r="H57" s="3"/>
      <c r="I57" s="3"/>
    </row>
    <row r="58" spans="1:9" ht="55.5" customHeight="1" x14ac:dyDescent="0.3">
      <c r="A58" s="3"/>
      <c r="B58" s="201" t="s">
        <v>594</v>
      </c>
      <c r="C58" s="358" t="s">
        <v>595</v>
      </c>
      <c r="D58" s="298"/>
      <c r="E58" s="212" t="s">
        <v>194</v>
      </c>
      <c r="F58" s="207"/>
      <c r="G58" s="3"/>
      <c r="H58" s="3"/>
      <c r="I58" s="3"/>
    </row>
    <row r="59" spans="1:9" ht="43.5" customHeight="1" x14ac:dyDescent="0.3">
      <c r="A59" s="3"/>
      <c r="B59" s="385" t="s">
        <v>596</v>
      </c>
      <c r="C59" s="302"/>
      <c r="D59" s="302"/>
      <c r="E59" s="302"/>
      <c r="F59" s="298"/>
      <c r="G59" s="3"/>
      <c r="H59" s="3"/>
      <c r="I59" s="3"/>
    </row>
    <row r="60" spans="1:9" ht="52.5" customHeight="1" x14ac:dyDescent="0.3">
      <c r="A60" s="3"/>
      <c r="B60" s="201" t="s">
        <v>597</v>
      </c>
      <c r="C60" s="358" t="s">
        <v>598</v>
      </c>
      <c r="D60" s="298"/>
      <c r="E60" s="212" t="s">
        <v>194</v>
      </c>
      <c r="F60" s="207" t="s">
        <v>599</v>
      </c>
      <c r="G60" s="3"/>
      <c r="H60" s="3"/>
      <c r="I60" s="3"/>
    </row>
    <row r="61" spans="1:9" ht="18.75" customHeight="1" x14ac:dyDescent="0.3">
      <c r="A61" s="196" t="s">
        <v>422</v>
      </c>
      <c r="B61" s="203" t="s">
        <v>600</v>
      </c>
      <c r="C61" s="287"/>
      <c r="D61" s="287"/>
      <c r="E61" s="288"/>
      <c r="F61" s="289"/>
      <c r="G61" s="3"/>
      <c r="H61" s="3"/>
      <c r="I61" s="3"/>
    </row>
    <row r="62" spans="1:9" ht="85.5" customHeight="1" x14ac:dyDescent="0.3">
      <c r="A62" s="196" t="s">
        <v>432</v>
      </c>
      <c r="B62" s="386" t="s">
        <v>601</v>
      </c>
      <c r="C62" s="337"/>
      <c r="D62" s="337"/>
      <c r="E62" s="337"/>
      <c r="F62" s="330"/>
      <c r="G62" s="3"/>
      <c r="H62" s="3"/>
      <c r="I62" s="3"/>
    </row>
    <row r="63" spans="1:9" ht="38.25" customHeight="1" x14ac:dyDescent="0.3">
      <c r="A63" s="3"/>
      <c r="B63" s="185"/>
      <c r="C63" s="185"/>
      <c r="D63" s="184"/>
      <c r="E63" s="189"/>
      <c r="F63" s="184"/>
      <c r="G63" s="188"/>
      <c r="H63" s="188"/>
      <c r="I63" s="188"/>
    </row>
    <row r="64" spans="1:9" ht="26.25" customHeight="1" x14ac:dyDescent="0.3">
      <c r="A64" s="3"/>
      <c r="B64" s="360" t="s">
        <v>602</v>
      </c>
      <c r="C64" s="316"/>
      <c r="D64" s="316"/>
      <c r="E64" s="316"/>
      <c r="F64" s="316"/>
      <c r="G64" s="188"/>
      <c r="H64" s="188"/>
      <c r="I64" s="188"/>
    </row>
    <row r="65" spans="1:9" ht="15.75" customHeight="1" x14ac:dyDescent="0.3">
      <c r="A65" s="3"/>
      <c r="B65" s="185"/>
      <c r="C65" s="185"/>
      <c r="D65" s="182"/>
      <c r="E65" s="3"/>
      <c r="F65" s="182"/>
      <c r="G65" s="3"/>
      <c r="H65" s="3"/>
      <c r="I65" s="3"/>
    </row>
    <row r="66" spans="1:9" ht="26.25" customHeight="1" x14ac:dyDescent="0.3">
      <c r="A66" s="190"/>
      <c r="B66" s="191" t="s">
        <v>64</v>
      </c>
      <c r="C66" s="361" t="s">
        <v>410</v>
      </c>
      <c r="D66" s="298"/>
      <c r="E66" s="192" t="s">
        <v>306</v>
      </c>
      <c r="F66" s="193" t="s">
        <v>510</v>
      </c>
      <c r="G66" s="190"/>
      <c r="H66" s="190"/>
      <c r="I66" s="190"/>
    </row>
    <row r="67" spans="1:9" ht="37.5" customHeight="1" x14ac:dyDescent="0.3">
      <c r="A67" s="197"/>
      <c r="B67" s="201" t="s">
        <v>603</v>
      </c>
      <c r="C67" s="358" t="s">
        <v>604</v>
      </c>
      <c r="D67" s="298"/>
      <c r="E67" s="212" t="s">
        <v>195</v>
      </c>
      <c r="F67" s="207"/>
      <c r="G67" s="197"/>
      <c r="H67" s="197"/>
      <c r="I67" s="197"/>
    </row>
    <row r="68" spans="1:9" ht="58.5" customHeight="1" x14ac:dyDescent="0.3">
      <c r="A68" s="197"/>
      <c r="B68" s="201" t="s">
        <v>605</v>
      </c>
      <c r="C68" s="358" t="s">
        <v>606</v>
      </c>
      <c r="D68" s="298"/>
      <c r="E68" s="212" t="s">
        <v>194</v>
      </c>
      <c r="F68" s="207" t="s">
        <v>607</v>
      </c>
      <c r="G68" s="197"/>
      <c r="H68" s="197"/>
      <c r="I68" s="197"/>
    </row>
    <row r="69" spans="1:9" ht="49.5" customHeight="1" x14ac:dyDescent="0.3">
      <c r="A69" s="197"/>
      <c r="B69" s="208" t="s">
        <v>608</v>
      </c>
      <c r="C69" s="365" t="s">
        <v>609</v>
      </c>
      <c r="D69" s="298"/>
      <c r="E69" s="212" t="s">
        <v>194</v>
      </c>
      <c r="F69" s="207" t="s">
        <v>610</v>
      </c>
      <c r="G69" s="197"/>
      <c r="H69" s="197"/>
      <c r="I69" s="197"/>
    </row>
    <row r="70" spans="1:9" ht="37.5" customHeight="1" x14ac:dyDescent="0.3">
      <c r="A70" s="197"/>
      <c r="B70" s="385" t="s">
        <v>611</v>
      </c>
      <c r="C70" s="302"/>
      <c r="D70" s="302"/>
      <c r="E70" s="302"/>
      <c r="F70" s="298"/>
      <c r="G70" s="197"/>
      <c r="H70" s="197"/>
      <c r="I70" s="197"/>
    </row>
    <row r="71" spans="1:9" ht="35.25" customHeight="1" x14ac:dyDescent="0.3">
      <c r="A71" s="197"/>
      <c r="B71" s="208" t="s">
        <v>612</v>
      </c>
      <c r="C71" s="358" t="s">
        <v>613</v>
      </c>
      <c r="D71" s="298"/>
      <c r="E71" s="212"/>
      <c r="F71" s="207" t="s">
        <v>614</v>
      </c>
      <c r="G71" s="197"/>
      <c r="H71" s="197"/>
      <c r="I71" s="197"/>
    </row>
    <row r="72" spans="1:9" ht="54" customHeight="1" x14ac:dyDescent="0.3">
      <c r="A72" s="197"/>
      <c r="B72" s="208" t="s">
        <v>615</v>
      </c>
      <c r="C72" s="358" t="s">
        <v>616</v>
      </c>
      <c r="D72" s="298"/>
      <c r="E72" s="212"/>
      <c r="F72" s="207" t="s">
        <v>617</v>
      </c>
      <c r="G72" s="197"/>
      <c r="H72" s="197"/>
      <c r="I72" s="197"/>
    </row>
    <row r="73" spans="1:9" ht="57" customHeight="1" x14ac:dyDescent="0.3">
      <c r="A73" s="197"/>
      <c r="B73" s="208" t="s">
        <v>618</v>
      </c>
      <c r="C73" s="358" t="s">
        <v>619</v>
      </c>
      <c r="D73" s="298"/>
      <c r="E73" s="212" t="s">
        <v>194</v>
      </c>
      <c r="F73" s="207" t="s">
        <v>620</v>
      </c>
      <c r="G73" s="197"/>
      <c r="H73" s="197"/>
      <c r="I73" s="197"/>
    </row>
    <row r="74" spans="1:9" ht="18.75" customHeight="1" x14ac:dyDescent="0.3">
      <c r="A74" s="196" t="s">
        <v>422</v>
      </c>
      <c r="B74" s="203" t="s">
        <v>621</v>
      </c>
      <c r="C74" s="287"/>
      <c r="D74" s="287"/>
      <c r="E74" s="288"/>
      <c r="F74" s="289"/>
      <c r="G74" s="3"/>
      <c r="H74" s="3"/>
      <c r="I74" s="3"/>
    </row>
    <row r="75" spans="1:9" ht="60" customHeight="1" x14ac:dyDescent="0.3">
      <c r="A75" s="196" t="s">
        <v>432</v>
      </c>
      <c r="B75" s="366"/>
      <c r="C75" s="337"/>
      <c r="D75" s="337"/>
      <c r="E75" s="337"/>
      <c r="F75" s="330"/>
      <c r="G75" s="3"/>
      <c r="H75" s="3"/>
      <c r="I75" s="3"/>
    </row>
    <row r="76" spans="1:9" ht="15.75" customHeight="1" x14ac:dyDescent="0.3">
      <c r="A76" s="3"/>
      <c r="B76" s="3"/>
      <c r="C76" s="185"/>
      <c r="D76" s="182"/>
      <c r="E76" s="3"/>
      <c r="F76" s="182"/>
      <c r="G76" s="3"/>
      <c r="H76" s="3"/>
      <c r="I76" s="3"/>
    </row>
    <row r="77" spans="1:9" ht="26.25" customHeight="1" x14ac:dyDescent="0.3">
      <c r="A77" s="3"/>
      <c r="B77" s="360" t="s">
        <v>622</v>
      </c>
      <c r="C77" s="316"/>
      <c r="D77" s="316"/>
      <c r="E77" s="316"/>
      <c r="F77" s="316"/>
      <c r="G77" s="188"/>
      <c r="H77" s="188"/>
      <c r="I77" s="188"/>
    </row>
    <row r="78" spans="1:9" ht="15.75" customHeight="1" x14ac:dyDescent="0.3">
      <c r="A78" s="3"/>
      <c r="B78" s="185"/>
      <c r="C78" s="185"/>
      <c r="D78" s="182"/>
      <c r="E78" s="3"/>
      <c r="F78" s="182"/>
      <c r="G78" s="3"/>
      <c r="H78" s="3"/>
      <c r="I78" s="3"/>
    </row>
    <row r="79" spans="1:9" ht="26.25" customHeight="1" x14ac:dyDescent="0.3">
      <c r="A79" s="190"/>
      <c r="B79" s="191" t="s">
        <v>64</v>
      </c>
      <c r="C79" s="361" t="s">
        <v>410</v>
      </c>
      <c r="D79" s="298"/>
      <c r="E79" s="192" t="s">
        <v>306</v>
      </c>
      <c r="F79" s="193" t="s">
        <v>510</v>
      </c>
      <c r="G79" s="190"/>
      <c r="H79" s="190"/>
      <c r="I79" s="190"/>
    </row>
    <row r="80" spans="1:9" ht="96" customHeight="1" x14ac:dyDescent="0.3">
      <c r="A80" s="190"/>
      <c r="B80" s="218" t="s">
        <v>623</v>
      </c>
      <c r="C80" s="358" t="s">
        <v>624</v>
      </c>
      <c r="D80" s="298"/>
      <c r="E80" s="212" t="s">
        <v>194</v>
      </c>
      <c r="F80" s="207" t="s">
        <v>625</v>
      </c>
      <c r="G80" s="190"/>
      <c r="H80" s="190"/>
      <c r="I80" s="190"/>
    </row>
    <row r="81" spans="1:9" ht="41.25" customHeight="1" x14ac:dyDescent="0.3">
      <c r="A81" s="197"/>
      <c r="B81" s="208" t="s">
        <v>626</v>
      </c>
      <c r="C81" s="365" t="s">
        <v>627</v>
      </c>
      <c r="D81" s="298"/>
      <c r="E81" s="212" t="s">
        <v>194</v>
      </c>
      <c r="F81" s="207" t="s">
        <v>628</v>
      </c>
      <c r="G81" s="197"/>
      <c r="H81" s="197"/>
      <c r="I81" s="197"/>
    </row>
    <row r="82" spans="1:9" ht="66.75" customHeight="1" x14ac:dyDescent="0.3">
      <c r="A82" s="197"/>
      <c r="B82" s="201" t="s">
        <v>629</v>
      </c>
      <c r="C82" s="365" t="s">
        <v>630</v>
      </c>
      <c r="D82" s="298"/>
      <c r="E82" s="212" t="s">
        <v>194</v>
      </c>
      <c r="F82" s="207" t="s">
        <v>631</v>
      </c>
      <c r="G82" s="197"/>
      <c r="H82" s="197"/>
      <c r="I82" s="197"/>
    </row>
    <row r="83" spans="1:9" ht="51" customHeight="1" x14ac:dyDescent="0.3">
      <c r="A83" s="197"/>
      <c r="B83" s="201" t="s">
        <v>632</v>
      </c>
      <c r="C83" s="358" t="s">
        <v>633</v>
      </c>
      <c r="D83" s="298"/>
      <c r="E83" s="212" t="s">
        <v>195</v>
      </c>
      <c r="F83" s="207" t="s">
        <v>634</v>
      </c>
      <c r="G83" s="197"/>
      <c r="H83" s="197"/>
      <c r="I83" s="197"/>
    </row>
    <row r="84" spans="1:9" ht="35.25" customHeight="1" x14ac:dyDescent="0.3">
      <c r="A84" s="197"/>
      <c r="B84" s="201" t="s">
        <v>635</v>
      </c>
      <c r="C84" s="358" t="s">
        <v>636</v>
      </c>
      <c r="D84" s="298"/>
      <c r="E84" s="212" t="s">
        <v>194</v>
      </c>
      <c r="F84" s="207" t="s">
        <v>637</v>
      </c>
      <c r="G84" s="197"/>
      <c r="H84" s="197"/>
      <c r="I84" s="197"/>
    </row>
    <row r="85" spans="1:9" ht="19.5" customHeight="1" x14ac:dyDescent="0.3">
      <c r="A85" s="197"/>
      <c r="B85" s="201" t="s">
        <v>638</v>
      </c>
      <c r="C85" s="358" t="s">
        <v>639</v>
      </c>
      <c r="D85" s="298"/>
      <c r="E85" s="212" t="s">
        <v>194</v>
      </c>
      <c r="F85" s="207" t="s">
        <v>640</v>
      </c>
      <c r="G85" s="197"/>
      <c r="H85" s="197"/>
      <c r="I85" s="197"/>
    </row>
    <row r="86" spans="1:9" ht="34.5" customHeight="1" x14ac:dyDescent="0.3">
      <c r="A86" s="197"/>
      <c r="B86" s="201" t="s">
        <v>641</v>
      </c>
      <c r="C86" s="358" t="s">
        <v>642</v>
      </c>
      <c r="D86" s="298"/>
      <c r="E86" s="212" t="s">
        <v>194</v>
      </c>
      <c r="F86" s="207" t="s">
        <v>643</v>
      </c>
      <c r="G86" s="197"/>
      <c r="H86" s="197"/>
      <c r="I86" s="197"/>
    </row>
    <row r="87" spans="1:9" ht="40.5" customHeight="1" x14ac:dyDescent="0.3">
      <c r="A87" s="197"/>
      <c r="B87" s="201" t="s">
        <v>644</v>
      </c>
      <c r="C87" s="358" t="s">
        <v>645</v>
      </c>
      <c r="D87" s="298"/>
      <c r="E87" s="212" t="s">
        <v>194</v>
      </c>
      <c r="F87" s="207" t="s">
        <v>646</v>
      </c>
      <c r="G87" s="197"/>
      <c r="H87" s="197"/>
      <c r="I87" s="197"/>
    </row>
    <row r="88" spans="1:9" ht="36.75" customHeight="1" x14ac:dyDescent="0.3">
      <c r="A88" s="197"/>
      <c r="B88" s="201" t="s">
        <v>647</v>
      </c>
      <c r="C88" s="387" t="s">
        <v>648</v>
      </c>
      <c r="D88" s="298"/>
      <c r="E88" s="226" t="s">
        <v>194</v>
      </c>
      <c r="F88" s="225" t="s">
        <v>649</v>
      </c>
      <c r="G88" s="197"/>
      <c r="H88" s="197"/>
      <c r="I88" s="197"/>
    </row>
    <row r="89" spans="1:9" ht="56.25" customHeight="1" x14ac:dyDescent="0.3">
      <c r="A89" s="197"/>
      <c r="B89" s="201" t="s">
        <v>650</v>
      </c>
      <c r="C89" s="387" t="s">
        <v>651</v>
      </c>
      <c r="D89" s="298"/>
      <c r="E89" s="226" t="s">
        <v>194</v>
      </c>
      <c r="F89" s="225" t="s">
        <v>652</v>
      </c>
      <c r="G89" s="197"/>
      <c r="H89" s="197"/>
      <c r="I89" s="197"/>
    </row>
    <row r="90" spans="1:9" ht="69" customHeight="1" x14ac:dyDescent="0.3">
      <c r="A90" s="197"/>
      <c r="B90" s="201" t="s">
        <v>653</v>
      </c>
      <c r="C90" s="358" t="s">
        <v>654</v>
      </c>
      <c r="D90" s="298"/>
      <c r="E90" s="212" t="s">
        <v>194</v>
      </c>
      <c r="F90" s="207" t="s">
        <v>655</v>
      </c>
      <c r="G90" s="197"/>
      <c r="H90" s="197"/>
      <c r="I90" s="197"/>
    </row>
    <row r="91" spans="1:9" ht="18.75" customHeight="1" x14ac:dyDescent="0.3">
      <c r="A91" s="196"/>
      <c r="B91" s="203" t="s">
        <v>656</v>
      </c>
      <c r="C91" s="287"/>
      <c r="D91" s="287"/>
      <c r="E91" s="288"/>
      <c r="F91" s="289"/>
      <c r="G91" s="3"/>
      <c r="H91" s="3"/>
      <c r="I91" s="3"/>
    </row>
    <row r="92" spans="1:9" ht="60" customHeight="1" x14ac:dyDescent="0.3">
      <c r="A92" s="196"/>
      <c r="B92" s="366"/>
      <c r="C92" s="337"/>
      <c r="D92" s="337"/>
      <c r="E92" s="337"/>
      <c r="F92" s="330"/>
      <c r="G92" s="3"/>
      <c r="H92" s="3"/>
      <c r="I92" s="3"/>
    </row>
    <row r="93" spans="1:9" ht="15.75" customHeight="1" x14ac:dyDescent="0.3">
      <c r="A93" s="3"/>
      <c r="B93" s="3"/>
      <c r="C93" s="185"/>
      <c r="D93" s="182"/>
      <c r="E93" s="3"/>
      <c r="F93" s="182"/>
      <c r="G93" s="3"/>
      <c r="H93" s="3"/>
      <c r="I93" s="3"/>
    </row>
    <row r="94" spans="1:9" ht="26.25" customHeight="1" x14ac:dyDescent="0.3">
      <c r="A94" s="3"/>
      <c r="B94" s="360" t="s">
        <v>657</v>
      </c>
      <c r="C94" s="316"/>
      <c r="D94" s="316"/>
      <c r="E94" s="316"/>
      <c r="F94" s="316"/>
      <c r="G94" s="188"/>
      <c r="H94" s="188"/>
      <c r="I94" s="188"/>
    </row>
    <row r="95" spans="1:9" ht="15.75" customHeight="1" x14ac:dyDescent="0.3">
      <c r="A95" s="3"/>
      <c r="B95" s="185"/>
      <c r="C95" s="185"/>
      <c r="D95" s="182"/>
      <c r="E95" s="3"/>
      <c r="F95" s="182"/>
      <c r="G95" s="3"/>
      <c r="H95" s="3"/>
      <c r="I95" s="3"/>
    </row>
    <row r="96" spans="1:9" ht="26.25" customHeight="1" x14ac:dyDescent="0.3">
      <c r="A96" s="190"/>
      <c r="B96" s="191" t="s">
        <v>64</v>
      </c>
      <c r="C96" s="361" t="s">
        <v>410</v>
      </c>
      <c r="D96" s="298"/>
      <c r="E96" s="192" t="s">
        <v>306</v>
      </c>
      <c r="F96" s="193" t="s">
        <v>510</v>
      </c>
      <c r="G96" s="190"/>
      <c r="H96" s="190"/>
      <c r="I96" s="190"/>
    </row>
    <row r="97" spans="1:9" ht="56.25" customHeight="1" x14ac:dyDescent="0.3">
      <c r="A97" s="197"/>
      <c r="B97" s="208" t="s">
        <v>658</v>
      </c>
      <c r="C97" s="369" t="s">
        <v>659</v>
      </c>
      <c r="D97" s="298"/>
      <c r="E97" s="212" t="s">
        <v>194</v>
      </c>
      <c r="F97" s="207" t="s">
        <v>660</v>
      </c>
      <c r="G97" s="197"/>
      <c r="H97" s="197"/>
      <c r="I97" s="197"/>
    </row>
    <row r="98" spans="1:9" ht="40.5" customHeight="1" x14ac:dyDescent="0.3">
      <c r="A98" s="197"/>
      <c r="B98" s="201" t="s">
        <v>661</v>
      </c>
      <c r="C98" s="365" t="s">
        <v>662</v>
      </c>
      <c r="D98" s="298"/>
      <c r="E98" s="212" t="s">
        <v>194</v>
      </c>
      <c r="F98" s="207" t="s">
        <v>663</v>
      </c>
      <c r="G98" s="197"/>
      <c r="H98" s="197"/>
      <c r="I98" s="197"/>
    </row>
    <row r="99" spans="1:9" ht="18.75" customHeight="1" x14ac:dyDescent="0.3">
      <c r="A99" s="196"/>
      <c r="B99" s="203" t="s">
        <v>664</v>
      </c>
      <c r="C99" s="287"/>
      <c r="D99" s="287"/>
      <c r="E99" s="288"/>
      <c r="F99" s="289"/>
      <c r="G99" s="3"/>
      <c r="H99" s="3"/>
      <c r="I99" s="3"/>
    </row>
    <row r="100" spans="1:9" ht="60" customHeight="1" x14ac:dyDescent="0.3">
      <c r="A100" s="196"/>
      <c r="B100" s="366"/>
      <c r="C100" s="337"/>
      <c r="D100" s="337"/>
      <c r="E100" s="337"/>
      <c r="F100" s="330"/>
      <c r="G100" s="3"/>
      <c r="H100" s="3"/>
      <c r="I100" s="3"/>
    </row>
    <row r="101" spans="1:9" ht="15.75" customHeight="1" x14ac:dyDescent="0.3">
      <c r="A101" s="3"/>
      <c r="B101" s="185"/>
      <c r="C101" s="185"/>
      <c r="D101" s="182"/>
      <c r="E101" s="3"/>
      <c r="F101" s="182"/>
      <c r="G101" s="3"/>
      <c r="H101" s="3"/>
      <c r="I101" s="3"/>
    </row>
    <row r="102" spans="1:9" ht="15.75" customHeight="1" x14ac:dyDescent="0.3"/>
    <row r="103" spans="1:9" ht="15.75" customHeight="1" x14ac:dyDescent="0.3"/>
    <row r="104" spans="1:9" ht="15.75" customHeight="1" x14ac:dyDescent="0.3"/>
    <row r="105" spans="1:9" ht="15.75" customHeight="1" x14ac:dyDescent="0.3"/>
    <row r="106" spans="1:9" ht="15.75" customHeight="1" x14ac:dyDescent="0.3"/>
    <row r="107" spans="1:9" ht="15.75" customHeight="1" x14ac:dyDescent="0.3"/>
    <row r="108" spans="1:9" ht="15.75" customHeight="1" x14ac:dyDescent="0.3"/>
    <row r="109" spans="1:9" ht="15.75" customHeight="1" x14ac:dyDescent="0.3"/>
    <row r="110" spans="1:9" ht="15.75" customHeight="1" x14ac:dyDescent="0.3"/>
    <row r="111" spans="1:9" ht="15.75" customHeight="1" x14ac:dyDescent="0.3"/>
    <row r="112" spans="1:9"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gbXKTMoGsQeBnKr/Yzn+lpiZ4aWnwEzD7fIDFKcR6R1MSZ58/MmYxNCfLUBXYxjrlf3Gisy3G72ZEAAD/jIffA==" saltValue="Tnb1swRecB4GB+q446q3Hw==" spinCount="100000" sheet="1" objects="1" scenarios="1"/>
  <mergeCells count="73">
    <mergeCell ref="B100:F100"/>
    <mergeCell ref="B92:F92"/>
    <mergeCell ref="B94:F94"/>
    <mergeCell ref="C96:D96"/>
    <mergeCell ref="C97:D97"/>
    <mergeCell ref="C98:D98"/>
    <mergeCell ref="C48:D48"/>
    <mergeCell ref="C49:D49"/>
    <mergeCell ref="C50:D50"/>
    <mergeCell ref="C51:D51"/>
    <mergeCell ref="C52:D52"/>
    <mergeCell ref="C40:D40"/>
    <mergeCell ref="B42:F42"/>
    <mergeCell ref="B44:F44"/>
    <mergeCell ref="C46:D46"/>
    <mergeCell ref="C47:D47"/>
    <mergeCell ref="C35:D35"/>
    <mergeCell ref="C36:D36"/>
    <mergeCell ref="C37:D37"/>
    <mergeCell ref="C38:D38"/>
    <mergeCell ref="C39:D39"/>
    <mergeCell ref="C27:D27"/>
    <mergeCell ref="C28:D28"/>
    <mergeCell ref="C29:D29"/>
    <mergeCell ref="B31:F31"/>
    <mergeCell ref="B33:F33"/>
    <mergeCell ref="C22:D22"/>
    <mergeCell ref="C23:D23"/>
    <mergeCell ref="C24:D24"/>
    <mergeCell ref="C25:D25"/>
    <mergeCell ref="C26:D26"/>
    <mergeCell ref="C14:D14"/>
    <mergeCell ref="C15:D15"/>
    <mergeCell ref="C16:D16"/>
    <mergeCell ref="B18:F18"/>
    <mergeCell ref="B20:F20"/>
    <mergeCell ref="B7:D7"/>
    <mergeCell ref="B8:F8"/>
    <mergeCell ref="B9:D9"/>
    <mergeCell ref="B11:F11"/>
    <mergeCell ref="C13:D13"/>
    <mergeCell ref="C86:D86"/>
    <mergeCell ref="C87:D87"/>
    <mergeCell ref="C88:D88"/>
    <mergeCell ref="C89:D89"/>
    <mergeCell ref="C90:D90"/>
    <mergeCell ref="C71:D71"/>
    <mergeCell ref="C72:D72"/>
    <mergeCell ref="C73:D73"/>
    <mergeCell ref="C84:D84"/>
    <mergeCell ref="C85:D85"/>
    <mergeCell ref="B75:F75"/>
    <mergeCell ref="B77:F77"/>
    <mergeCell ref="C79:D79"/>
    <mergeCell ref="C80:D80"/>
    <mergeCell ref="C81:D81"/>
    <mergeCell ref="C82:D82"/>
    <mergeCell ref="C83:D83"/>
    <mergeCell ref="C66:D66"/>
    <mergeCell ref="C67:D67"/>
    <mergeCell ref="C68:D68"/>
    <mergeCell ref="B70:F70"/>
    <mergeCell ref="C69:D69"/>
    <mergeCell ref="C58:D58"/>
    <mergeCell ref="B59:F59"/>
    <mergeCell ref="C60:D60"/>
    <mergeCell ref="B62:F62"/>
    <mergeCell ref="B64:F64"/>
    <mergeCell ref="C53:D53"/>
    <mergeCell ref="C54:D54"/>
    <mergeCell ref="C55:D55"/>
    <mergeCell ref="C56:D56"/>
    <mergeCell ref="C57:D57"/>
  </mergeCells>
  <dataValidations count="1">
    <dataValidation type="list" allowBlank="1" showErrorMessage="1" sqref="E14:E16 E23:E29 E36:E40 E47:E56 E58 E60 E67:E69 E71:E73 E80:E90 E97:E98" xr:uid="{00000000-0002-0000-0900-000000000000}">
      <formula1>$B$1:$B$2</formula1>
    </dataValidation>
  </dataValidations>
  <pageMargins left="0.25" right="0.25" top="0.35" bottom="0.54" header="0" footer="0"/>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1000"/>
  <sheetViews>
    <sheetView showGridLines="0" workbookViewId="0"/>
  </sheetViews>
  <sheetFormatPr defaultColWidth="14.44140625" defaultRowHeight="15" customHeight="1" x14ac:dyDescent="0.3"/>
  <cols>
    <col min="1" max="1" width="1.6640625" customWidth="1"/>
    <col min="2" max="2" width="11.44140625" customWidth="1"/>
    <col min="3" max="4" width="8.88671875" customWidth="1"/>
    <col min="5" max="5" width="10.6640625" customWidth="1"/>
    <col min="6" max="11" width="9" customWidth="1"/>
    <col min="12" max="12" width="8.88671875" customWidth="1"/>
    <col min="13" max="26" width="11.44140625" customWidth="1"/>
  </cols>
  <sheetData>
    <row r="1" spans="2:20" ht="21.75" customHeight="1" x14ac:dyDescent="0.3">
      <c r="F1" s="5" t="s">
        <v>18</v>
      </c>
    </row>
    <row r="2" spans="2:20" ht="39" customHeight="1" x14ac:dyDescent="0.3">
      <c r="F2" s="320" t="s">
        <v>19</v>
      </c>
      <c r="G2" s="305"/>
      <c r="H2" s="305"/>
      <c r="I2" s="305"/>
      <c r="J2" s="305"/>
      <c r="K2" s="305"/>
      <c r="L2" s="305"/>
      <c r="M2" s="305"/>
      <c r="N2" s="305"/>
      <c r="O2" s="305"/>
    </row>
    <row r="3" spans="2:20" ht="26.25" customHeight="1" x14ac:dyDescent="0.3"/>
    <row r="4" spans="2:20" ht="21" customHeight="1" x14ac:dyDescent="0.3">
      <c r="B4" s="232" t="s">
        <v>20</v>
      </c>
      <c r="C4" s="233"/>
      <c r="D4" s="233"/>
      <c r="E4" s="233"/>
      <c r="F4" s="233"/>
      <c r="G4" s="233"/>
      <c r="H4" s="233"/>
      <c r="I4" s="233"/>
      <c r="J4" s="233"/>
      <c r="K4" s="233"/>
      <c r="L4" s="233"/>
      <c r="M4" s="233"/>
      <c r="N4" s="233"/>
      <c r="O4" s="233"/>
    </row>
    <row r="5" spans="2:20" ht="15" customHeight="1" x14ac:dyDescent="0.3">
      <c r="B5" s="6"/>
    </row>
    <row r="6" spans="2:20" ht="18" customHeight="1" x14ac:dyDescent="0.3">
      <c r="B6" s="315" t="s">
        <v>21</v>
      </c>
      <c r="C6" s="316"/>
      <c r="D6" s="316"/>
      <c r="E6" s="316"/>
      <c r="F6" s="316"/>
      <c r="R6" s="7"/>
    </row>
    <row r="7" spans="2:20" ht="120" customHeight="1" x14ac:dyDescent="0.3">
      <c r="B7" s="317" t="s">
        <v>22</v>
      </c>
      <c r="C7" s="318"/>
      <c r="D7" s="318"/>
      <c r="E7" s="318"/>
      <c r="F7" s="318"/>
      <c r="G7" s="318"/>
      <c r="H7" s="318"/>
      <c r="I7" s="318"/>
      <c r="J7" s="318"/>
      <c r="K7" s="318"/>
      <c r="L7" s="318"/>
      <c r="M7" s="318"/>
      <c r="N7" s="318"/>
      <c r="O7" s="319"/>
      <c r="T7" s="8"/>
    </row>
    <row r="9" spans="2:20" ht="18" customHeight="1" x14ac:dyDescent="0.3">
      <c r="B9" s="315" t="s">
        <v>23</v>
      </c>
      <c r="C9" s="316"/>
      <c r="D9" s="316"/>
      <c r="E9" s="316"/>
      <c r="F9" s="316"/>
      <c r="R9" s="7"/>
    </row>
    <row r="10" spans="2:20" ht="123.75" customHeight="1" x14ac:dyDescent="0.3">
      <c r="B10" s="317" t="s">
        <v>24</v>
      </c>
      <c r="C10" s="318"/>
      <c r="D10" s="318"/>
      <c r="E10" s="318"/>
      <c r="F10" s="318"/>
      <c r="G10" s="318"/>
      <c r="H10" s="318"/>
      <c r="I10" s="318"/>
      <c r="J10" s="318"/>
      <c r="K10" s="318"/>
      <c r="L10" s="318"/>
      <c r="M10" s="318"/>
      <c r="N10" s="318"/>
      <c r="O10" s="319"/>
    </row>
    <row r="12" spans="2:20" ht="18" customHeight="1" x14ac:dyDescent="0.3">
      <c r="B12" s="315" t="s">
        <v>25</v>
      </c>
      <c r="C12" s="316"/>
      <c r="D12" s="316"/>
      <c r="E12" s="316"/>
      <c r="F12" s="316"/>
      <c r="R12" s="7"/>
    </row>
    <row r="13" spans="2:20" ht="120" customHeight="1" x14ac:dyDescent="0.3">
      <c r="B13" s="321" t="s">
        <v>26</v>
      </c>
      <c r="C13" s="318"/>
      <c r="D13" s="318"/>
      <c r="E13" s="318"/>
      <c r="F13" s="318"/>
      <c r="G13" s="318"/>
      <c r="H13" s="318"/>
      <c r="I13" s="318"/>
      <c r="J13" s="318"/>
      <c r="K13" s="318"/>
      <c r="L13" s="318"/>
      <c r="M13" s="318"/>
      <c r="N13" s="318"/>
      <c r="O13" s="319"/>
    </row>
    <row r="14" spans="2:20" ht="201" customHeight="1" x14ac:dyDescent="0.3">
      <c r="B14" s="310" t="s">
        <v>27</v>
      </c>
      <c r="C14" s="305"/>
      <c r="D14" s="305"/>
      <c r="E14" s="305"/>
      <c r="F14" s="305"/>
      <c r="G14" s="305"/>
      <c r="H14" s="305"/>
      <c r="I14" s="305"/>
      <c r="J14" s="305"/>
      <c r="K14" s="305"/>
      <c r="L14" s="305"/>
      <c r="M14" s="305"/>
      <c r="N14" s="305"/>
      <c r="O14" s="311"/>
    </row>
    <row r="15" spans="2:20" ht="138" customHeight="1" x14ac:dyDescent="0.3">
      <c r="B15" s="312" t="s">
        <v>28</v>
      </c>
      <c r="C15" s="313"/>
      <c r="D15" s="313"/>
      <c r="E15" s="313"/>
      <c r="F15" s="313"/>
      <c r="G15" s="313"/>
      <c r="H15" s="313"/>
      <c r="I15" s="313"/>
      <c r="J15" s="313"/>
      <c r="K15" s="313"/>
      <c r="L15" s="313"/>
      <c r="M15" s="313"/>
      <c r="N15" s="313"/>
      <c r="O15" s="314"/>
    </row>
    <row r="17" spans="2:15" ht="15" customHeight="1" x14ac:dyDescent="0.3">
      <c r="B17" s="315" t="s">
        <v>29</v>
      </c>
      <c r="C17" s="316"/>
      <c r="D17" s="316"/>
      <c r="E17" s="316"/>
      <c r="F17" s="316"/>
      <c r="G17" s="9"/>
      <c r="H17" s="9"/>
      <c r="I17" s="9"/>
      <c r="J17" s="9"/>
      <c r="K17" s="9"/>
      <c r="L17" s="9"/>
      <c r="M17" s="9"/>
      <c r="N17" s="9"/>
      <c r="O17" s="9"/>
    </row>
    <row r="18" spans="2:15" ht="90" customHeight="1" x14ac:dyDescent="0.3">
      <c r="B18" s="317" t="s">
        <v>30</v>
      </c>
      <c r="C18" s="318"/>
      <c r="D18" s="318"/>
      <c r="E18" s="318"/>
      <c r="F18" s="318"/>
      <c r="G18" s="318"/>
      <c r="H18" s="318"/>
      <c r="I18" s="318"/>
      <c r="J18" s="318"/>
      <c r="K18" s="318"/>
      <c r="L18" s="318"/>
      <c r="M18" s="318"/>
      <c r="N18" s="318"/>
      <c r="O18" s="319"/>
    </row>
    <row r="21" spans="2:15" ht="15.75" customHeight="1" x14ac:dyDescent="0.3"/>
    <row r="22" spans="2:15" ht="15.75" customHeight="1" x14ac:dyDescent="0.3"/>
    <row r="23" spans="2:15" ht="15.75" customHeight="1" x14ac:dyDescent="0.3"/>
    <row r="24" spans="2:15" ht="15.75" customHeight="1" x14ac:dyDescent="0.3"/>
    <row r="25" spans="2:15" ht="15.75" customHeight="1" x14ac:dyDescent="0.3"/>
    <row r="26" spans="2:15" ht="15.75" customHeight="1" x14ac:dyDescent="0.3"/>
    <row r="27" spans="2:15" ht="15.75" customHeight="1" x14ac:dyDescent="0.3"/>
    <row r="28" spans="2:15" ht="15.75" customHeight="1" x14ac:dyDescent="0.3"/>
    <row r="29" spans="2:15" ht="15.75" customHeight="1" x14ac:dyDescent="0.3"/>
    <row r="30" spans="2:15" ht="15.75" customHeight="1" x14ac:dyDescent="0.3"/>
    <row r="31" spans="2:15" ht="15.75" customHeight="1" x14ac:dyDescent="0.3"/>
    <row r="32" spans="2:15" ht="15.75" customHeight="1" x14ac:dyDescent="0.3"/>
    <row r="33" spans="16:18" ht="15.75" customHeight="1" x14ac:dyDescent="0.3"/>
    <row r="34" spans="16:18" ht="15.75" customHeight="1" x14ac:dyDescent="0.3"/>
    <row r="35" spans="16:18" ht="15.75" customHeight="1" x14ac:dyDescent="0.3"/>
    <row r="36" spans="16:18" ht="15.75" customHeight="1" x14ac:dyDescent="0.3"/>
    <row r="37" spans="16:18" ht="15.75" customHeight="1" x14ac:dyDescent="0.3"/>
    <row r="38" spans="16:18" ht="15.75" customHeight="1" x14ac:dyDescent="0.3"/>
    <row r="39" spans="16:18" ht="15.75" customHeight="1" x14ac:dyDescent="0.3"/>
    <row r="40" spans="16:18" ht="15.75" customHeight="1" x14ac:dyDescent="0.3"/>
    <row r="41" spans="16:18" ht="15.75" customHeight="1" x14ac:dyDescent="0.3"/>
    <row r="42" spans="16:18" ht="15" customHeight="1" x14ac:dyDescent="0.3">
      <c r="P42" s="7"/>
      <c r="Q42" s="7"/>
      <c r="R42" s="7"/>
    </row>
    <row r="43" spans="16:18" ht="15.75" customHeight="1" x14ac:dyDescent="0.3"/>
    <row r="44" spans="16:18" ht="15.75" customHeight="1" x14ac:dyDescent="0.3"/>
    <row r="45" spans="16:18" ht="15.75" customHeight="1" x14ac:dyDescent="0.3"/>
    <row r="46" spans="16:18" ht="15.75" customHeight="1" x14ac:dyDescent="0.3"/>
    <row r="47" spans="16:18" ht="15.75" customHeight="1" x14ac:dyDescent="0.3"/>
    <row r="48" spans="16:18" ht="15.75" customHeight="1" x14ac:dyDescent="0.3"/>
    <row r="49" spans="16:18" ht="15.75" customHeight="1" x14ac:dyDescent="0.3"/>
    <row r="50" spans="16:18" ht="15.75" customHeight="1" x14ac:dyDescent="0.3"/>
    <row r="51" spans="16:18" ht="15.75" customHeight="1" x14ac:dyDescent="0.3"/>
    <row r="52" spans="16:18" ht="15.75" customHeight="1" x14ac:dyDescent="0.3"/>
    <row r="53" spans="16:18" ht="15.75" customHeight="1" x14ac:dyDescent="0.3"/>
    <row r="54" spans="16:18" ht="15.75" customHeight="1" x14ac:dyDescent="0.3"/>
    <row r="55" spans="16:18" ht="15" customHeight="1" x14ac:dyDescent="0.3">
      <c r="P55" s="7"/>
      <c r="Q55" s="7"/>
      <c r="R55" s="7"/>
    </row>
    <row r="56" spans="16:18" ht="15.75" customHeight="1" x14ac:dyDescent="0.3"/>
    <row r="57" spans="16:18" ht="15.75" customHeight="1" x14ac:dyDescent="0.3"/>
    <row r="58" spans="16:18" ht="15.75" customHeight="1" x14ac:dyDescent="0.3"/>
    <row r="59" spans="16:18" ht="15.75" customHeight="1" x14ac:dyDescent="0.3"/>
    <row r="60" spans="16:18" ht="15.75" customHeight="1" x14ac:dyDescent="0.3"/>
    <row r="61" spans="16:18" ht="15.75" customHeight="1" x14ac:dyDescent="0.3"/>
    <row r="62" spans="16:18" ht="15.75" customHeight="1" x14ac:dyDescent="0.3"/>
    <row r="63" spans="16:18" ht="15.75" customHeight="1" x14ac:dyDescent="0.3"/>
    <row r="64" spans="16:18"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B14:O14"/>
    <mergeCell ref="B15:O15"/>
    <mergeCell ref="B17:F17"/>
    <mergeCell ref="B18:O18"/>
    <mergeCell ref="F2:O2"/>
    <mergeCell ref="B6:F6"/>
    <mergeCell ref="B7:O7"/>
    <mergeCell ref="B9:F9"/>
    <mergeCell ref="B10:O10"/>
    <mergeCell ref="B12:F12"/>
    <mergeCell ref="B13:O13"/>
  </mergeCells>
  <pageMargins left="0.25" right="0.25" top="0.75" bottom="0.75" header="0" footer="0"/>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1000"/>
  <sheetViews>
    <sheetView showGridLines="0" workbookViewId="0"/>
  </sheetViews>
  <sheetFormatPr defaultColWidth="14.44140625" defaultRowHeight="15" customHeight="1" x14ac:dyDescent="0.3"/>
  <cols>
    <col min="1" max="1" width="1.6640625" customWidth="1"/>
    <col min="2" max="3" width="11.33203125" customWidth="1"/>
    <col min="4" max="4" width="8.88671875" customWidth="1"/>
    <col min="5" max="5" width="8.6640625" customWidth="1"/>
    <col min="6" max="11" width="9" customWidth="1"/>
    <col min="12" max="12" width="8.88671875" customWidth="1"/>
    <col min="13" max="26" width="11.44140625" customWidth="1"/>
  </cols>
  <sheetData>
    <row r="1" spans="2:18" ht="19.5" customHeight="1" x14ac:dyDescent="0.3">
      <c r="F1" s="10" t="s">
        <v>18</v>
      </c>
      <c r="G1" s="11"/>
      <c r="H1" s="11"/>
      <c r="I1" s="11"/>
      <c r="J1" s="11"/>
      <c r="K1" s="11"/>
      <c r="L1" s="11"/>
      <c r="M1" s="11"/>
      <c r="N1" s="11"/>
      <c r="O1" s="11"/>
    </row>
    <row r="2" spans="2:18" ht="44.25" customHeight="1" x14ac:dyDescent="0.3">
      <c r="F2" s="322" t="s">
        <v>19</v>
      </c>
      <c r="G2" s="305"/>
      <c r="H2" s="305"/>
      <c r="I2" s="305"/>
      <c r="J2" s="305"/>
      <c r="K2" s="305"/>
      <c r="L2" s="305"/>
      <c r="M2" s="305"/>
      <c r="N2" s="305"/>
      <c r="O2" s="305"/>
    </row>
    <row r="3" spans="2:18" ht="26.25" customHeight="1" x14ac:dyDescent="0.3"/>
    <row r="4" spans="2:18" ht="21" customHeight="1" x14ac:dyDescent="0.3">
      <c r="B4" s="232" t="s">
        <v>31</v>
      </c>
      <c r="C4" s="233"/>
      <c r="D4" s="233"/>
      <c r="E4" s="233"/>
      <c r="F4" s="233"/>
      <c r="G4" s="233"/>
      <c r="H4" s="233"/>
      <c r="I4" s="233"/>
      <c r="J4" s="233"/>
      <c r="K4" s="233"/>
      <c r="L4" s="233"/>
      <c r="M4" s="233"/>
      <c r="N4" s="233"/>
      <c r="O4" s="233"/>
    </row>
    <row r="5" spans="2:18" ht="15" customHeight="1" x14ac:dyDescent="0.3">
      <c r="B5" s="13"/>
    </row>
    <row r="6" spans="2:18" ht="18" customHeight="1" x14ac:dyDescent="0.3">
      <c r="B6" s="315" t="s">
        <v>32</v>
      </c>
      <c r="C6" s="316"/>
      <c r="D6" s="316"/>
      <c r="E6" s="316"/>
      <c r="F6" s="316"/>
      <c r="R6" s="7"/>
    </row>
    <row r="7" spans="2:18" ht="229.5" customHeight="1" x14ac:dyDescent="0.3">
      <c r="B7" s="317" t="s">
        <v>33</v>
      </c>
      <c r="C7" s="318"/>
      <c r="D7" s="318"/>
      <c r="E7" s="318"/>
      <c r="F7" s="318"/>
      <c r="G7" s="318"/>
      <c r="H7" s="318"/>
      <c r="I7" s="318"/>
      <c r="J7" s="318"/>
      <c r="K7" s="318"/>
      <c r="L7" s="318"/>
      <c r="M7" s="318"/>
      <c r="N7" s="318"/>
      <c r="O7" s="319"/>
    </row>
    <row r="8" spans="2:18" ht="17.25" customHeight="1" x14ac:dyDescent="0.3">
      <c r="B8" s="14"/>
      <c r="C8" s="15"/>
      <c r="D8" s="15"/>
      <c r="E8" s="15"/>
      <c r="F8" s="15"/>
      <c r="G8" s="15"/>
      <c r="H8" s="15"/>
      <c r="I8" s="15"/>
      <c r="J8" s="15"/>
      <c r="K8" s="15"/>
      <c r="L8" s="15"/>
      <c r="M8" s="15"/>
      <c r="N8" s="15"/>
      <c r="O8" s="15"/>
    </row>
    <row r="9" spans="2:18" ht="18" customHeight="1" x14ac:dyDescent="0.3">
      <c r="B9" s="315" t="s">
        <v>34</v>
      </c>
      <c r="C9" s="316"/>
      <c r="D9" s="316"/>
      <c r="E9" s="316"/>
      <c r="F9" s="316"/>
      <c r="R9" s="7"/>
    </row>
    <row r="10" spans="2:18" ht="275.25" customHeight="1" x14ac:dyDescent="0.3">
      <c r="B10" s="317" t="s">
        <v>35</v>
      </c>
      <c r="C10" s="318"/>
      <c r="D10" s="318"/>
      <c r="E10" s="318"/>
      <c r="F10" s="318"/>
      <c r="G10" s="318"/>
      <c r="H10" s="318"/>
      <c r="I10" s="318"/>
      <c r="J10" s="318"/>
      <c r="K10" s="318"/>
      <c r="L10" s="318"/>
      <c r="M10" s="318"/>
      <c r="N10" s="318"/>
      <c r="O10" s="319"/>
    </row>
    <row r="11" spans="2:18" ht="17.25" customHeight="1" x14ac:dyDescent="0.3">
      <c r="B11" s="14"/>
      <c r="C11" s="15"/>
      <c r="D11" s="15"/>
      <c r="E11" s="15"/>
      <c r="F11" s="15"/>
      <c r="G11" s="15"/>
      <c r="H11" s="15"/>
      <c r="I11" s="15"/>
      <c r="J11" s="15"/>
      <c r="K11" s="15"/>
      <c r="L11" s="15"/>
      <c r="M11" s="15"/>
      <c r="N11" s="15"/>
      <c r="O11" s="15"/>
    </row>
    <row r="12" spans="2:18" ht="21.75" customHeight="1" x14ac:dyDescent="0.3"/>
    <row r="13" spans="2:18" ht="18" customHeight="1" x14ac:dyDescent="0.3">
      <c r="B13" s="315" t="s">
        <v>36</v>
      </c>
      <c r="C13" s="316"/>
      <c r="D13" s="316"/>
      <c r="E13" s="316"/>
      <c r="F13" s="316"/>
      <c r="R13" s="7"/>
    </row>
    <row r="14" spans="2:18" ht="47.25" customHeight="1" x14ac:dyDescent="0.3">
      <c r="B14" s="323" t="s">
        <v>37</v>
      </c>
      <c r="C14" s="318"/>
      <c r="D14" s="318"/>
      <c r="E14" s="318"/>
      <c r="F14" s="319"/>
      <c r="G14" s="317" t="s">
        <v>38</v>
      </c>
      <c r="H14" s="318"/>
      <c r="I14" s="318"/>
      <c r="J14" s="318"/>
      <c r="K14" s="318"/>
      <c r="L14" s="318"/>
      <c r="M14" s="318"/>
      <c r="N14" s="318"/>
      <c r="O14" s="319"/>
      <c r="R14" s="7"/>
    </row>
    <row r="15" spans="2:18" ht="141.75" customHeight="1" x14ac:dyDescent="0.3">
      <c r="B15" s="323" t="s">
        <v>39</v>
      </c>
      <c r="C15" s="318"/>
      <c r="D15" s="318"/>
      <c r="E15" s="318"/>
      <c r="F15" s="319"/>
      <c r="G15" s="317" t="s">
        <v>40</v>
      </c>
      <c r="H15" s="318"/>
      <c r="I15" s="318"/>
      <c r="J15" s="318"/>
      <c r="K15" s="318"/>
      <c r="L15" s="318"/>
      <c r="M15" s="318"/>
      <c r="N15" s="318"/>
      <c r="O15" s="319"/>
    </row>
    <row r="16" spans="2:18" ht="98.25" customHeight="1" x14ac:dyDescent="0.3">
      <c r="B16" s="323" t="s">
        <v>41</v>
      </c>
      <c r="C16" s="318"/>
      <c r="D16" s="318"/>
      <c r="E16" s="318"/>
      <c r="F16" s="319"/>
      <c r="G16" s="317" t="s">
        <v>42</v>
      </c>
      <c r="H16" s="318"/>
      <c r="I16" s="318"/>
      <c r="J16" s="318"/>
      <c r="K16" s="318"/>
      <c r="L16" s="318"/>
      <c r="M16" s="318"/>
      <c r="N16" s="318"/>
      <c r="O16" s="319"/>
    </row>
    <row r="17" spans="2:18" ht="111.75" customHeight="1" x14ac:dyDescent="0.3">
      <c r="B17" s="323" t="s">
        <v>43</v>
      </c>
      <c r="C17" s="318"/>
      <c r="D17" s="318"/>
      <c r="E17" s="318"/>
      <c r="F17" s="319"/>
      <c r="G17" s="317" t="s">
        <v>44</v>
      </c>
      <c r="H17" s="318"/>
      <c r="I17" s="318"/>
      <c r="J17" s="318"/>
      <c r="K17" s="318"/>
      <c r="L17" s="318"/>
      <c r="M17" s="318"/>
      <c r="N17" s="318"/>
      <c r="O17" s="319"/>
    </row>
    <row r="18" spans="2:18" ht="96" customHeight="1" x14ac:dyDescent="0.3">
      <c r="B18" s="323" t="s">
        <v>45</v>
      </c>
      <c r="C18" s="318"/>
      <c r="D18" s="318"/>
      <c r="E18" s="318"/>
      <c r="F18" s="319"/>
      <c r="G18" s="317" t="s">
        <v>46</v>
      </c>
      <c r="H18" s="318"/>
      <c r="I18" s="318"/>
      <c r="J18" s="318"/>
      <c r="K18" s="318"/>
      <c r="L18" s="318"/>
      <c r="M18" s="318"/>
      <c r="N18" s="318"/>
      <c r="O18" s="319"/>
    </row>
    <row r="19" spans="2:18" ht="93.75" customHeight="1" x14ac:dyDescent="0.3">
      <c r="B19" s="323" t="s">
        <v>47</v>
      </c>
      <c r="C19" s="318"/>
      <c r="D19" s="318"/>
      <c r="E19" s="318"/>
      <c r="F19" s="319"/>
      <c r="G19" s="317" t="s">
        <v>48</v>
      </c>
      <c r="H19" s="318"/>
      <c r="I19" s="318"/>
      <c r="J19" s="318"/>
      <c r="K19" s="318"/>
      <c r="L19" s="318"/>
      <c r="M19" s="318"/>
      <c r="N19" s="318"/>
      <c r="O19" s="319"/>
    </row>
    <row r="20" spans="2:18" ht="270.75" customHeight="1" x14ac:dyDescent="0.3">
      <c r="B20" s="323" t="s">
        <v>49</v>
      </c>
      <c r="C20" s="318"/>
      <c r="D20" s="318"/>
      <c r="E20" s="318"/>
      <c r="F20" s="319"/>
      <c r="G20" s="317" t="s">
        <v>50</v>
      </c>
      <c r="H20" s="318"/>
      <c r="I20" s="318"/>
      <c r="J20" s="318"/>
      <c r="K20" s="318"/>
      <c r="L20" s="318"/>
      <c r="M20" s="318"/>
      <c r="N20" s="318"/>
      <c r="O20" s="319"/>
    </row>
    <row r="21" spans="2:18" ht="96.75" customHeight="1" x14ac:dyDescent="0.3">
      <c r="B21" s="323" t="s">
        <v>51</v>
      </c>
      <c r="C21" s="318"/>
      <c r="D21" s="318"/>
      <c r="E21" s="318"/>
      <c r="F21" s="319"/>
      <c r="G21" s="317" t="s">
        <v>52</v>
      </c>
      <c r="H21" s="318"/>
      <c r="I21" s="318"/>
      <c r="J21" s="318"/>
      <c r="K21" s="318"/>
      <c r="L21" s="318"/>
      <c r="M21" s="318"/>
      <c r="N21" s="318"/>
      <c r="O21" s="319"/>
    </row>
    <row r="22" spans="2:18" ht="96.75" customHeight="1" x14ac:dyDescent="0.3">
      <c r="B22" s="323" t="s">
        <v>53</v>
      </c>
      <c r="C22" s="318"/>
      <c r="D22" s="318"/>
      <c r="E22" s="318"/>
      <c r="F22" s="319"/>
      <c r="G22" s="317" t="s">
        <v>54</v>
      </c>
      <c r="H22" s="318"/>
      <c r="I22" s="318"/>
      <c r="J22" s="318"/>
      <c r="K22" s="318"/>
      <c r="L22" s="318"/>
      <c r="M22" s="318"/>
      <c r="N22" s="318"/>
      <c r="O22" s="319"/>
    </row>
    <row r="23" spans="2:18" ht="99" customHeight="1" x14ac:dyDescent="0.3">
      <c r="B23" s="323" t="s">
        <v>55</v>
      </c>
      <c r="C23" s="318"/>
      <c r="D23" s="318"/>
      <c r="E23" s="318"/>
      <c r="F23" s="319"/>
      <c r="G23" s="317" t="s">
        <v>56</v>
      </c>
      <c r="H23" s="318"/>
      <c r="I23" s="318"/>
      <c r="J23" s="318"/>
      <c r="K23" s="318"/>
      <c r="L23" s="318"/>
      <c r="M23" s="318"/>
      <c r="N23" s="318"/>
      <c r="O23" s="319"/>
    </row>
    <row r="24" spans="2:18" ht="99" customHeight="1" x14ac:dyDescent="0.3">
      <c r="B24" s="323" t="s">
        <v>57</v>
      </c>
      <c r="C24" s="318"/>
      <c r="D24" s="318"/>
      <c r="E24" s="318"/>
      <c r="F24" s="319"/>
      <c r="G24" s="317" t="s">
        <v>58</v>
      </c>
      <c r="H24" s="318"/>
      <c r="I24" s="318"/>
      <c r="J24" s="318"/>
      <c r="K24" s="318"/>
      <c r="L24" s="318"/>
      <c r="M24" s="318"/>
      <c r="N24" s="318"/>
      <c r="O24" s="319"/>
    </row>
    <row r="25" spans="2:18" ht="88.5" customHeight="1" x14ac:dyDescent="0.3">
      <c r="B25" s="323" t="s">
        <v>59</v>
      </c>
      <c r="C25" s="318"/>
      <c r="D25" s="318"/>
      <c r="E25" s="318"/>
      <c r="F25" s="319"/>
      <c r="G25" s="317" t="s">
        <v>60</v>
      </c>
      <c r="H25" s="318"/>
      <c r="I25" s="318"/>
      <c r="J25" s="318"/>
      <c r="K25" s="318"/>
      <c r="L25" s="318"/>
      <c r="M25" s="318"/>
      <c r="N25" s="318"/>
      <c r="O25" s="319"/>
    </row>
    <row r="26" spans="2:18" ht="140.25" customHeight="1" x14ac:dyDescent="0.3">
      <c r="B26" s="323" t="s">
        <v>61</v>
      </c>
      <c r="C26" s="318"/>
      <c r="D26" s="318"/>
      <c r="E26" s="318"/>
      <c r="F26" s="319"/>
      <c r="G26" s="317" t="s">
        <v>62</v>
      </c>
      <c r="H26" s="318"/>
      <c r="I26" s="318"/>
      <c r="J26" s="318"/>
      <c r="K26" s="318"/>
      <c r="L26" s="318"/>
      <c r="M26" s="318"/>
      <c r="N26" s="318"/>
      <c r="O26" s="319"/>
    </row>
    <row r="27" spans="2:18" ht="15.75" customHeight="1" x14ac:dyDescent="0.3"/>
    <row r="28" spans="2:18" ht="15.75" customHeight="1" x14ac:dyDescent="0.3"/>
    <row r="29" spans="2:18" ht="15" customHeight="1" x14ac:dyDescent="0.3">
      <c r="P29" s="16"/>
      <c r="Q29" s="16"/>
      <c r="R29" s="16"/>
    </row>
    <row r="30" spans="2:18" ht="15.75" customHeight="1" x14ac:dyDescent="0.3"/>
    <row r="31" spans="2:18" ht="15.75" customHeight="1" x14ac:dyDescent="0.3"/>
    <row r="32" spans="2:18"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spans="16:18" ht="15.75" customHeight="1" x14ac:dyDescent="0.3"/>
    <row r="50" spans="16:18" ht="15.75" customHeight="1" x14ac:dyDescent="0.3"/>
    <row r="51" spans="16:18" ht="15.75" customHeight="1" x14ac:dyDescent="0.3"/>
    <row r="52" spans="16:18" ht="15.75" customHeight="1" x14ac:dyDescent="0.3"/>
    <row r="53" spans="16:18" ht="15" customHeight="1" x14ac:dyDescent="0.3">
      <c r="P53" s="17"/>
      <c r="Q53" s="17"/>
      <c r="R53" s="17"/>
    </row>
    <row r="54" spans="16:18" ht="15.75" customHeight="1" x14ac:dyDescent="0.3"/>
    <row r="55" spans="16:18" ht="15.75" customHeight="1" x14ac:dyDescent="0.3"/>
    <row r="56" spans="16:18" ht="15.75" customHeight="1" x14ac:dyDescent="0.3"/>
    <row r="57" spans="16:18" ht="15.75" customHeight="1" x14ac:dyDescent="0.3"/>
    <row r="58" spans="16:18" ht="15.75" customHeight="1" x14ac:dyDescent="0.3"/>
    <row r="59" spans="16:18" ht="15.75" customHeight="1" x14ac:dyDescent="0.3"/>
    <row r="60" spans="16:18" ht="15.75" customHeight="1" x14ac:dyDescent="0.3"/>
    <row r="61" spans="16:18" ht="15.75" customHeight="1" x14ac:dyDescent="0.3"/>
    <row r="62" spans="16:18" ht="15.75" customHeight="1" x14ac:dyDescent="0.3"/>
    <row r="63" spans="16:18" ht="15.75" customHeight="1" x14ac:dyDescent="0.3"/>
    <row r="64" spans="16:18" ht="15.75" customHeight="1" x14ac:dyDescent="0.3"/>
    <row r="65" spans="16:18" ht="15.75" customHeight="1" x14ac:dyDescent="0.3"/>
    <row r="66" spans="16:18" ht="15" customHeight="1" x14ac:dyDescent="0.3">
      <c r="P66" s="17"/>
      <c r="Q66" s="17"/>
      <c r="R66" s="17"/>
    </row>
    <row r="67" spans="16:18" ht="15.75" customHeight="1" x14ac:dyDescent="0.3"/>
    <row r="68" spans="16:18" ht="15.75" customHeight="1" x14ac:dyDescent="0.3"/>
    <row r="69" spans="16:18" ht="15.75" customHeight="1" x14ac:dyDescent="0.3"/>
    <row r="70" spans="16:18" ht="15.75" customHeight="1" x14ac:dyDescent="0.3"/>
    <row r="71" spans="16:18" ht="15.75" customHeight="1" x14ac:dyDescent="0.3"/>
    <row r="72" spans="16:18" ht="15.75" customHeight="1" x14ac:dyDescent="0.3"/>
    <row r="73" spans="16:18" ht="15.75" customHeight="1" x14ac:dyDescent="0.3"/>
    <row r="74" spans="16:18" ht="15.75" customHeight="1" x14ac:dyDescent="0.3"/>
    <row r="75" spans="16:18" ht="15.75" customHeight="1" x14ac:dyDescent="0.3"/>
    <row r="76" spans="16:18" ht="15.75" customHeight="1" x14ac:dyDescent="0.3"/>
    <row r="77" spans="16:18" ht="15.75" customHeight="1" x14ac:dyDescent="0.3"/>
    <row r="78" spans="16:18" ht="15.75" customHeight="1" x14ac:dyDescent="0.3"/>
    <row r="79" spans="16:18" ht="15.75" customHeight="1" x14ac:dyDescent="0.3"/>
    <row r="80" spans="16:18"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2">
    <mergeCell ref="G24:O24"/>
    <mergeCell ref="G25:O25"/>
    <mergeCell ref="G26:O26"/>
    <mergeCell ref="G15:O15"/>
    <mergeCell ref="G16:O16"/>
    <mergeCell ref="G17:O17"/>
    <mergeCell ref="G18:O18"/>
    <mergeCell ref="G19:O19"/>
    <mergeCell ref="G20:O20"/>
    <mergeCell ref="G21:O21"/>
    <mergeCell ref="B24:F24"/>
    <mergeCell ref="B25:F25"/>
    <mergeCell ref="B26:F26"/>
    <mergeCell ref="B14:F14"/>
    <mergeCell ref="B15:F15"/>
    <mergeCell ref="B16:F16"/>
    <mergeCell ref="B17:F17"/>
    <mergeCell ref="B18:F18"/>
    <mergeCell ref="B19:F19"/>
    <mergeCell ref="B20:F20"/>
    <mergeCell ref="B13:F13"/>
    <mergeCell ref="G14:O14"/>
    <mergeCell ref="B21:F21"/>
    <mergeCell ref="B22:F22"/>
    <mergeCell ref="B23:F23"/>
    <mergeCell ref="G22:O22"/>
    <mergeCell ref="G23:O23"/>
    <mergeCell ref="F2:O2"/>
    <mergeCell ref="B6:F6"/>
    <mergeCell ref="B7:O7"/>
    <mergeCell ref="B9:F9"/>
    <mergeCell ref="B10:O10"/>
  </mergeCells>
  <pageMargins left="0.25" right="0.17" top="0.5" bottom="0.23" header="0" footer="0"/>
  <pageSetup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1000"/>
  <sheetViews>
    <sheetView showGridLines="0" workbookViewId="0"/>
  </sheetViews>
  <sheetFormatPr defaultColWidth="14.44140625" defaultRowHeight="15" customHeight="1" x14ac:dyDescent="0.3"/>
  <cols>
    <col min="1" max="1" width="1.6640625" customWidth="1"/>
    <col min="2" max="2" width="5.109375" customWidth="1"/>
    <col min="3" max="3" width="29" customWidth="1"/>
    <col min="4" max="4" width="100.6640625" customWidth="1"/>
    <col min="5" max="5" width="33.44140625" customWidth="1"/>
    <col min="6" max="26" width="11.44140625" customWidth="1"/>
  </cols>
  <sheetData>
    <row r="1" spans="2:13" ht="21" customHeight="1" x14ac:dyDescent="0.3">
      <c r="D1" s="10" t="s">
        <v>18</v>
      </c>
      <c r="E1" s="18"/>
    </row>
    <row r="2" spans="2:13" ht="42.75" customHeight="1" x14ac:dyDescent="0.3">
      <c r="D2" s="12" t="s">
        <v>19</v>
      </c>
      <c r="E2" s="19"/>
      <c r="F2" s="20"/>
      <c r="G2" s="20"/>
      <c r="H2" s="20"/>
      <c r="I2" s="20"/>
      <c r="J2" s="20"/>
      <c r="K2" s="20"/>
      <c r="L2" s="20"/>
      <c r="M2" s="20"/>
    </row>
    <row r="3" spans="2:13" ht="26.25" customHeight="1" x14ac:dyDescent="0.3">
      <c r="E3" s="21"/>
    </row>
    <row r="4" spans="2:13" ht="21" customHeight="1" x14ac:dyDescent="0.3">
      <c r="B4" s="232" t="s">
        <v>63</v>
      </c>
      <c r="C4" s="233"/>
      <c r="D4" s="233"/>
      <c r="E4" s="234"/>
    </row>
    <row r="5" spans="2:13" ht="15" customHeight="1" x14ac:dyDescent="0.3">
      <c r="B5" s="6"/>
      <c r="E5" s="21"/>
    </row>
    <row r="6" spans="2:13" ht="24" customHeight="1" x14ac:dyDescent="0.3">
      <c r="B6" s="22" t="s">
        <v>64</v>
      </c>
      <c r="C6" s="22" t="s">
        <v>65</v>
      </c>
      <c r="D6" s="22" t="s">
        <v>66</v>
      </c>
      <c r="E6" s="22" t="s">
        <v>67</v>
      </c>
    </row>
    <row r="7" spans="2:13" ht="51.75" customHeight="1" x14ac:dyDescent="0.3">
      <c r="B7" s="23">
        <v>1</v>
      </c>
      <c r="C7" s="24" t="s">
        <v>68</v>
      </c>
      <c r="D7" s="25" t="s">
        <v>69</v>
      </c>
      <c r="E7" s="26" t="s">
        <v>70</v>
      </c>
    </row>
    <row r="8" spans="2:13" ht="51.75" customHeight="1" x14ac:dyDescent="0.3">
      <c r="B8" s="23">
        <v>2</v>
      </c>
      <c r="C8" s="24" t="s">
        <v>71</v>
      </c>
      <c r="D8" s="25" t="s">
        <v>72</v>
      </c>
      <c r="E8" s="26" t="s">
        <v>70</v>
      </c>
    </row>
    <row r="9" spans="2:13" ht="110.25" customHeight="1" x14ac:dyDescent="0.3">
      <c r="B9" s="23">
        <v>3</v>
      </c>
      <c r="C9" s="24" t="s">
        <v>73</v>
      </c>
      <c r="D9" s="25" t="s">
        <v>74</v>
      </c>
      <c r="E9" s="26" t="s">
        <v>70</v>
      </c>
    </row>
    <row r="10" spans="2:13" ht="54" customHeight="1" x14ac:dyDescent="0.3">
      <c r="B10" s="23">
        <v>4</v>
      </c>
      <c r="C10" s="24" t="s">
        <v>75</v>
      </c>
      <c r="D10" s="25" t="s">
        <v>76</v>
      </c>
      <c r="E10" s="26" t="s">
        <v>77</v>
      </c>
    </row>
    <row r="11" spans="2:13" ht="51" customHeight="1" x14ac:dyDescent="0.3">
      <c r="B11" s="23">
        <v>5</v>
      </c>
      <c r="C11" s="24" t="s">
        <v>78</v>
      </c>
      <c r="D11" s="25" t="s">
        <v>79</v>
      </c>
      <c r="E11" s="26" t="s">
        <v>77</v>
      </c>
    </row>
    <row r="12" spans="2:13" ht="50.25" customHeight="1" x14ac:dyDescent="0.3">
      <c r="B12" s="23">
        <v>6</v>
      </c>
      <c r="C12" s="24" t="s">
        <v>80</v>
      </c>
      <c r="D12" s="25" t="s">
        <v>81</v>
      </c>
      <c r="E12" s="26" t="s">
        <v>77</v>
      </c>
    </row>
    <row r="13" spans="2:13" ht="50.25" customHeight="1" x14ac:dyDescent="0.3">
      <c r="B13" s="23">
        <v>7</v>
      </c>
      <c r="C13" s="24" t="s">
        <v>82</v>
      </c>
      <c r="D13" s="25" t="s">
        <v>83</v>
      </c>
      <c r="E13" s="26" t="s">
        <v>84</v>
      </c>
    </row>
    <row r="14" spans="2:13" ht="50.25" customHeight="1" x14ac:dyDescent="0.3">
      <c r="B14" s="23">
        <v>8</v>
      </c>
      <c r="C14" s="24" t="s">
        <v>85</v>
      </c>
      <c r="D14" s="25" t="s">
        <v>86</v>
      </c>
      <c r="E14" s="26" t="s">
        <v>87</v>
      </c>
    </row>
    <row r="15" spans="2:13" ht="66" customHeight="1" x14ac:dyDescent="0.3">
      <c r="B15" s="23">
        <v>9</v>
      </c>
      <c r="C15" s="24" t="s">
        <v>88</v>
      </c>
      <c r="D15" s="25" t="s">
        <v>89</v>
      </c>
      <c r="E15" s="26" t="s">
        <v>70</v>
      </c>
    </row>
    <row r="16" spans="2:13" ht="171" customHeight="1" x14ac:dyDescent="0.3">
      <c r="B16" s="23">
        <v>10</v>
      </c>
      <c r="C16" s="24" t="s">
        <v>90</v>
      </c>
      <c r="D16" s="25" t="s">
        <v>91</v>
      </c>
      <c r="E16" s="26" t="s">
        <v>92</v>
      </c>
    </row>
    <row r="17" spans="2:11" ht="42.75" customHeight="1" x14ac:dyDescent="0.3">
      <c r="B17" s="23">
        <v>11</v>
      </c>
      <c r="C17" s="24" t="s">
        <v>93</v>
      </c>
      <c r="D17" s="25" t="s">
        <v>94</v>
      </c>
      <c r="E17" s="26" t="s">
        <v>77</v>
      </c>
      <c r="I17" s="27"/>
      <c r="J17" s="27"/>
      <c r="K17" s="27"/>
    </row>
    <row r="18" spans="2:11" ht="66" customHeight="1" x14ac:dyDescent="0.3">
      <c r="B18" s="23">
        <v>12</v>
      </c>
      <c r="C18" s="24" t="s">
        <v>95</v>
      </c>
      <c r="D18" s="25" t="s">
        <v>96</v>
      </c>
      <c r="E18" s="26" t="s">
        <v>70</v>
      </c>
    </row>
    <row r="19" spans="2:11" ht="66" customHeight="1" x14ac:dyDescent="0.3">
      <c r="B19" s="23">
        <v>13</v>
      </c>
      <c r="C19" s="24" t="s">
        <v>97</v>
      </c>
      <c r="D19" s="25" t="s">
        <v>98</v>
      </c>
      <c r="E19" s="26" t="s">
        <v>70</v>
      </c>
    </row>
    <row r="20" spans="2:11" ht="57" customHeight="1" x14ac:dyDescent="0.3">
      <c r="B20" s="23">
        <v>14</v>
      </c>
      <c r="C20" s="24" t="s">
        <v>99</v>
      </c>
      <c r="D20" s="25" t="s">
        <v>100</v>
      </c>
      <c r="E20" s="26" t="s">
        <v>101</v>
      </c>
    </row>
    <row r="21" spans="2:11" ht="201" customHeight="1" x14ac:dyDescent="0.3">
      <c r="B21" s="23">
        <v>15</v>
      </c>
      <c r="C21" s="24" t="s">
        <v>102</v>
      </c>
      <c r="D21" s="25" t="s">
        <v>103</v>
      </c>
      <c r="E21" s="26" t="s">
        <v>104</v>
      </c>
    </row>
    <row r="22" spans="2:11" ht="42.75" customHeight="1" x14ac:dyDescent="0.3">
      <c r="B22" s="23">
        <v>16</v>
      </c>
      <c r="C22" s="24" t="s">
        <v>105</v>
      </c>
      <c r="D22" s="25" t="s">
        <v>106</v>
      </c>
      <c r="E22" s="26" t="s">
        <v>70</v>
      </c>
    </row>
    <row r="23" spans="2:11" ht="42.75" customHeight="1" x14ac:dyDescent="0.3">
      <c r="B23" s="23">
        <v>17</v>
      </c>
      <c r="C23" s="24" t="s">
        <v>107</v>
      </c>
      <c r="D23" s="25" t="s">
        <v>108</v>
      </c>
      <c r="E23" s="26" t="s">
        <v>77</v>
      </c>
    </row>
    <row r="24" spans="2:11" ht="72" customHeight="1" x14ac:dyDescent="0.3">
      <c r="B24" s="23">
        <v>18</v>
      </c>
      <c r="C24" s="24" t="s">
        <v>109</v>
      </c>
      <c r="D24" s="25" t="s">
        <v>110</v>
      </c>
      <c r="E24" s="26" t="s">
        <v>70</v>
      </c>
    </row>
    <row r="25" spans="2:11" ht="42.75" customHeight="1" x14ac:dyDescent="0.3">
      <c r="B25" s="23">
        <v>19</v>
      </c>
      <c r="C25" s="24" t="s">
        <v>111</v>
      </c>
      <c r="D25" s="25" t="s">
        <v>112</v>
      </c>
      <c r="E25" s="26" t="s">
        <v>113</v>
      </c>
    </row>
    <row r="26" spans="2:11" ht="57" customHeight="1" x14ac:dyDescent="0.3">
      <c r="B26" s="23">
        <v>20</v>
      </c>
      <c r="C26" s="24" t="s">
        <v>114</v>
      </c>
      <c r="D26" s="25" t="s">
        <v>115</v>
      </c>
      <c r="E26" s="26" t="s">
        <v>116</v>
      </c>
    </row>
    <row r="27" spans="2:11" ht="57" customHeight="1" x14ac:dyDescent="0.3">
      <c r="B27" s="23">
        <v>21</v>
      </c>
      <c r="C27" s="24" t="s">
        <v>117</v>
      </c>
      <c r="D27" s="25" t="s">
        <v>118</v>
      </c>
      <c r="E27" s="26" t="s">
        <v>116</v>
      </c>
    </row>
    <row r="28" spans="2:11" ht="72" customHeight="1" x14ac:dyDescent="0.3">
      <c r="B28" s="23">
        <v>22</v>
      </c>
      <c r="C28" s="24" t="s">
        <v>119</v>
      </c>
      <c r="D28" s="25" t="s">
        <v>120</v>
      </c>
      <c r="E28" s="26" t="s">
        <v>121</v>
      </c>
    </row>
    <row r="29" spans="2:11" ht="42.75" customHeight="1" x14ac:dyDescent="0.3">
      <c r="B29" s="23">
        <v>23</v>
      </c>
      <c r="C29" s="24" t="s">
        <v>122</v>
      </c>
      <c r="D29" s="25" t="s">
        <v>123</v>
      </c>
      <c r="E29" s="26" t="s">
        <v>77</v>
      </c>
    </row>
    <row r="30" spans="2:11" ht="201" customHeight="1" x14ac:dyDescent="0.3">
      <c r="B30" s="23">
        <v>24</v>
      </c>
      <c r="C30" s="24" t="s">
        <v>124</v>
      </c>
      <c r="D30" s="25" t="s">
        <v>125</v>
      </c>
      <c r="E30" s="26" t="s">
        <v>126</v>
      </c>
    </row>
    <row r="31" spans="2:11" ht="42.75" customHeight="1" x14ac:dyDescent="0.3">
      <c r="B31" s="23">
        <v>25</v>
      </c>
      <c r="C31" s="24" t="s">
        <v>127</v>
      </c>
      <c r="D31" s="25" t="s">
        <v>128</v>
      </c>
      <c r="E31" s="26" t="s">
        <v>77</v>
      </c>
    </row>
    <row r="32" spans="2:11" ht="222.75" customHeight="1" x14ac:dyDescent="0.3">
      <c r="B32" s="23">
        <v>26</v>
      </c>
      <c r="C32" s="24" t="s">
        <v>129</v>
      </c>
      <c r="D32" s="25" t="s">
        <v>130</v>
      </c>
      <c r="E32" s="26" t="s">
        <v>131</v>
      </c>
    </row>
    <row r="33" spans="2:11" ht="51" customHeight="1" x14ac:dyDescent="0.3">
      <c r="B33" s="23">
        <v>27</v>
      </c>
      <c r="C33" s="24" t="s">
        <v>132</v>
      </c>
      <c r="D33" s="25" t="s">
        <v>133</v>
      </c>
      <c r="E33" s="26" t="s">
        <v>77</v>
      </c>
    </row>
    <row r="34" spans="2:11" ht="51.75" customHeight="1" x14ac:dyDescent="0.3">
      <c r="B34" s="23">
        <v>28</v>
      </c>
      <c r="C34" s="24" t="s">
        <v>134</v>
      </c>
      <c r="D34" s="25" t="s">
        <v>135</v>
      </c>
      <c r="E34" s="26" t="s">
        <v>136</v>
      </c>
    </row>
    <row r="35" spans="2:11" ht="65.25" customHeight="1" x14ac:dyDescent="0.3">
      <c r="B35" s="23">
        <v>29</v>
      </c>
      <c r="C35" s="24" t="s">
        <v>137</v>
      </c>
      <c r="D35" s="25" t="s">
        <v>138</v>
      </c>
      <c r="E35" s="26" t="s">
        <v>70</v>
      </c>
    </row>
    <row r="36" spans="2:11" ht="68.25" customHeight="1" x14ac:dyDescent="0.3">
      <c r="B36" s="23">
        <v>30</v>
      </c>
      <c r="C36" s="24" t="s">
        <v>139</v>
      </c>
      <c r="D36" s="25" t="s">
        <v>140</v>
      </c>
      <c r="E36" s="26" t="s">
        <v>141</v>
      </c>
    </row>
    <row r="37" spans="2:11" ht="86.25" customHeight="1" x14ac:dyDescent="0.3">
      <c r="B37" s="23">
        <v>31</v>
      </c>
      <c r="C37" s="24" t="s">
        <v>142</v>
      </c>
      <c r="D37" s="25" t="s">
        <v>143</v>
      </c>
      <c r="E37" s="26" t="s">
        <v>70</v>
      </c>
    </row>
    <row r="38" spans="2:11" ht="158.25" customHeight="1" x14ac:dyDescent="0.3">
      <c r="B38" s="23">
        <v>32</v>
      </c>
      <c r="C38" s="24" t="s">
        <v>144</v>
      </c>
      <c r="D38" s="25" t="s">
        <v>145</v>
      </c>
      <c r="E38" s="26" t="s">
        <v>92</v>
      </c>
    </row>
    <row r="39" spans="2:11" ht="57" customHeight="1" x14ac:dyDescent="0.3">
      <c r="B39" s="23">
        <v>33</v>
      </c>
      <c r="C39" s="24" t="s">
        <v>146</v>
      </c>
      <c r="D39" s="25" t="s">
        <v>147</v>
      </c>
      <c r="E39" s="26" t="s">
        <v>148</v>
      </c>
    </row>
    <row r="40" spans="2:11" ht="144" customHeight="1" x14ac:dyDescent="0.3">
      <c r="B40" s="28">
        <v>34</v>
      </c>
      <c r="C40" s="24" t="s">
        <v>149</v>
      </c>
      <c r="D40" s="29" t="s">
        <v>150</v>
      </c>
      <c r="E40" s="30" t="s">
        <v>151</v>
      </c>
    </row>
    <row r="41" spans="2:11" ht="42.75" customHeight="1" x14ac:dyDescent="0.3">
      <c r="B41" s="23">
        <v>35</v>
      </c>
      <c r="C41" s="24" t="s">
        <v>152</v>
      </c>
      <c r="D41" s="25" t="s">
        <v>153</v>
      </c>
      <c r="E41" s="26" t="s">
        <v>70</v>
      </c>
      <c r="I41" s="27"/>
      <c r="J41" s="27"/>
      <c r="K41" s="27"/>
    </row>
    <row r="42" spans="2:11" ht="72" customHeight="1" x14ac:dyDescent="0.3">
      <c r="B42" s="23">
        <v>36</v>
      </c>
      <c r="C42" s="24" t="s">
        <v>154</v>
      </c>
      <c r="D42" s="25" t="s">
        <v>155</v>
      </c>
      <c r="E42" s="26" t="s">
        <v>156</v>
      </c>
      <c r="I42" s="27"/>
      <c r="J42" s="27"/>
      <c r="K42" s="27"/>
    </row>
    <row r="43" spans="2:11" ht="54" customHeight="1" x14ac:dyDescent="0.3">
      <c r="B43" s="23">
        <v>37</v>
      </c>
      <c r="C43" s="24" t="s">
        <v>157</v>
      </c>
      <c r="D43" s="25" t="s">
        <v>158</v>
      </c>
      <c r="E43" s="26" t="s">
        <v>70</v>
      </c>
    </row>
    <row r="44" spans="2:11" ht="48" customHeight="1" x14ac:dyDescent="0.3">
      <c r="B44" s="23">
        <v>38</v>
      </c>
      <c r="C44" s="24" t="s">
        <v>159</v>
      </c>
      <c r="D44" s="25" t="s">
        <v>160</v>
      </c>
      <c r="E44" s="26" t="s">
        <v>161</v>
      </c>
    </row>
    <row r="45" spans="2:11" ht="48.75" customHeight="1" x14ac:dyDescent="0.3">
      <c r="B45" s="23">
        <v>39</v>
      </c>
      <c r="C45" s="24" t="s">
        <v>162</v>
      </c>
      <c r="D45" s="25" t="s">
        <v>163</v>
      </c>
      <c r="E45" s="26" t="s">
        <v>77</v>
      </c>
    </row>
    <row r="46" spans="2:11" ht="42.75" customHeight="1" x14ac:dyDescent="0.3">
      <c r="B46" s="23">
        <v>40</v>
      </c>
      <c r="C46" s="24" t="s">
        <v>164</v>
      </c>
      <c r="D46" s="25" t="s">
        <v>165</v>
      </c>
      <c r="E46" s="26" t="s">
        <v>70</v>
      </c>
    </row>
    <row r="47" spans="2:11" ht="48" customHeight="1" x14ac:dyDescent="0.3">
      <c r="B47" s="23">
        <v>41</v>
      </c>
      <c r="C47" s="24" t="s">
        <v>166</v>
      </c>
      <c r="D47" s="25" t="s">
        <v>167</v>
      </c>
      <c r="E47" s="26" t="s">
        <v>168</v>
      </c>
    </row>
    <row r="48" spans="2:11" ht="63.75" customHeight="1" x14ac:dyDescent="0.3">
      <c r="B48" s="23">
        <v>42</v>
      </c>
      <c r="C48" s="24" t="s">
        <v>169</v>
      </c>
      <c r="D48" s="25" t="s">
        <v>170</v>
      </c>
      <c r="E48" s="26" t="s">
        <v>171</v>
      </c>
    </row>
    <row r="49" spans="2:11" ht="144" customHeight="1" x14ac:dyDescent="0.3">
      <c r="B49" s="23">
        <v>43</v>
      </c>
      <c r="C49" s="24" t="s">
        <v>172</v>
      </c>
      <c r="D49" s="25" t="s">
        <v>173</v>
      </c>
      <c r="E49" s="26" t="s">
        <v>174</v>
      </c>
    </row>
    <row r="50" spans="2:11" ht="51" customHeight="1" x14ac:dyDescent="0.3">
      <c r="B50" s="23">
        <v>44</v>
      </c>
      <c r="C50" s="24" t="s">
        <v>175</v>
      </c>
      <c r="D50" s="25" t="s">
        <v>176</v>
      </c>
      <c r="E50" s="26" t="s">
        <v>177</v>
      </c>
    </row>
    <row r="51" spans="2:11" ht="50.25" customHeight="1" x14ac:dyDescent="0.3">
      <c r="B51" s="23">
        <v>45</v>
      </c>
      <c r="C51" s="24" t="s">
        <v>178</v>
      </c>
      <c r="D51" s="25" t="s">
        <v>179</v>
      </c>
      <c r="E51" s="26" t="s">
        <v>161</v>
      </c>
      <c r="I51" s="27"/>
      <c r="J51" s="27"/>
      <c r="K51" s="27"/>
    </row>
    <row r="52" spans="2:11" ht="50.25" customHeight="1" x14ac:dyDescent="0.3">
      <c r="B52" s="23">
        <v>46</v>
      </c>
      <c r="C52" s="24" t="s">
        <v>180</v>
      </c>
      <c r="D52" s="25" t="s">
        <v>181</v>
      </c>
      <c r="E52" s="26" t="s">
        <v>70</v>
      </c>
    </row>
    <row r="53" spans="2:11" ht="123.75" customHeight="1" x14ac:dyDescent="0.3">
      <c r="B53" s="23">
        <v>47</v>
      </c>
      <c r="C53" s="24" t="s">
        <v>182</v>
      </c>
      <c r="D53" s="25" t="s">
        <v>183</v>
      </c>
      <c r="E53" s="26" t="s">
        <v>184</v>
      </c>
    </row>
    <row r="54" spans="2:11" ht="51.75" customHeight="1" x14ac:dyDescent="0.3">
      <c r="B54" s="23">
        <v>48</v>
      </c>
      <c r="C54" s="24" t="s">
        <v>185</v>
      </c>
      <c r="D54" s="25" t="s">
        <v>186</v>
      </c>
      <c r="E54" s="26" t="s">
        <v>70</v>
      </c>
    </row>
    <row r="55" spans="2:11" ht="49.5" customHeight="1" x14ac:dyDescent="0.3">
      <c r="B55" s="23">
        <v>49</v>
      </c>
      <c r="C55" s="24" t="s">
        <v>187</v>
      </c>
      <c r="D55" s="25" t="s">
        <v>188</v>
      </c>
      <c r="E55" s="26"/>
    </row>
    <row r="56" spans="2:11" ht="63.75" customHeight="1" x14ac:dyDescent="0.3">
      <c r="B56" s="23">
        <v>50</v>
      </c>
      <c r="C56" s="235" t="s">
        <v>189</v>
      </c>
      <c r="D56" s="31" t="s">
        <v>190</v>
      </c>
      <c r="E56" s="32" t="s">
        <v>77</v>
      </c>
    </row>
    <row r="57" spans="2:11" ht="186.75" customHeight="1" x14ac:dyDescent="0.3">
      <c r="B57" s="23">
        <v>51</v>
      </c>
      <c r="C57" s="33" t="s">
        <v>191</v>
      </c>
      <c r="D57" s="34" t="s">
        <v>192</v>
      </c>
      <c r="E57" s="35" t="s">
        <v>193</v>
      </c>
    </row>
    <row r="58" spans="2:11" ht="15.75" customHeight="1" x14ac:dyDescent="0.3">
      <c r="E58" s="36"/>
    </row>
    <row r="59" spans="2:11" ht="15.75" customHeight="1" x14ac:dyDescent="0.3"/>
    <row r="60" spans="2:11" ht="15.75" customHeight="1" x14ac:dyDescent="0.3"/>
    <row r="61" spans="2:11" ht="15.75" customHeight="1" x14ac:dyDescent="0.3"/>
    <row r="62" spans="2:11" ht="15.75" customHeight="1" x14ac:dyDescent="0.3"/>
    <row r="63" spans="2:11" ht="15.75" customHeight="1" x14ac:dyDescent="0.3"/>
    <row r="64" spans="2:11"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25" right="0.25" top="0.46" bottom="0.26" header="0" footer="0"/>
  <pageSetup paperSize="9" fitToHeight="0" orientation="portrait"/>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CC2E5"/>
    <pageSetUpPr fitToPage="1"/>
  </sheetPr>
  <dimension ref="A1:Z1000"/>
  <sheetViews>
    <sheetView showGridLines="0" tabSelected="1" zoomScale="60" zoomScaleNormal="60" workbookViewId="0">
      <selection activeCell="B5" sqref="B5"/>
    </sheetView>
  </sheetViews>
  <sheetFormatPr defaultColWidth="14.44140625" defaultRowHeight="15" customHeight="1" x14ac:dyDescent="0.3"/>
  <cols>
    <col min="1" max="1" width="4.44140625" customWidth="1"/>
    <col min="2" max="2" width="11.44140625" customWidth="1"/>
    <col min="3" max="3" width="40" customWidth="1"/>
    <col min="4" max="10" width="12.6640625" customWidth="1"/>
    <col min="11" max="11" width="14" customWidth="1"/>
    <col min="12" max="23" width="12.6640625" customWidth="1"/>
    <col min="24" max="24" width="17" customWidth="1"/>
    <col min="25" max="25" width="53.6640625" customWidth="1"/>
    <col min="26" max="26" width="47.44140625" customWidth="1"/>
  </cols>
  <sheetData>
    <row r="1" spans="1:26" ht="15" customHeight="1" x14ac:dyDescent="0.3">
      <c r="A1" s="37"/>
      <c r="B1" s="37" t="s">
        <v>194</v>
      </c>
      <c r="D1" s="38" t="s">
        <v>18</v>
      </c>
      <c r="E1" s="39"/>
      <c r="F1" s="39"/>
      <c r="G1" s="39"/>
      <c r="H1" s="39"/>
      <c r="I1" s="39"/>
      <c r="J1" s="39"/>
      <c r="K1" s="39"/>
    </row>
    <row r="2" spans="1:26" ht="15" customHeight="1" x14ac:dyDescent="0.3">
      <c r="A2" s="37"/>
      <c r="B2" s="37" t="s">
        <v>195</v>
      </c>
      <c r="D2" s="40" t="s">
        <v>19</v>
      </c>
      <c r="E2" s="39"/>
      <c r="F2" s="39"/>
      <c r="G2" s="39"/>
      <c r="H2" s="39"/>
      <c r="I2" s="39"/>
      <c r="J2" s="39"/>
      <c r="K2" s="39"/>
    </row>
    <row r="4" spans="1:26" ht="14.4" x14ac:dyDescent="0.3">
      <c r="D4" s="236" t="s">
        <v>196</v>
      </c>
      <c r="E4" s="237"/>
      <c r="F4" s="237"/>
    </row>
    <row r="5" spans="1:26" ht="21" customHeight="1" x14ac:dyDescent="0.3">
      <c r="A5" s="41"/>
      <c r="B5" s="232" t="s">
        <v>197</v>
      </c>
      <c r="C5" s="238"/>
      <c r="D5" s="233"/>
      <c r="E5" s="234"/>
      <c r="F5" s="233"/>
      <c r="G5" s="233"/>
      <c r="H5" s="233"/>
      <c r="I5" s="233"/>
      <c r="J5" s="233"/>
      <c r="K5" s="233"/>
      <c r="L5" s="239"/>
      <c r="M5" s="233"/>
    </row>
    <row r="6" spans="1:26" ht="14.4" x14ac:dyDescent="0.3">
      <c r="K6" s="42"/>
    </row>
    <row r="7" spans="1:26" ht="29.25" customHeight="1" x14ac:dyDescent="0.3">
      <c r="B7" s="43" t="s">
        <v>198</v>
      </c>
      <c r="C7" s="44" t="s">
        <v>65</v>
      </c>
      <c r="D7" s="326">
        <v>2010</v>
      </c>
      <c r="E7" s="298"/>
      <c r="F7" s="326">
        <v>2013</v>
      </c>
      <c r="G7" s="298"/>
      <c r="H7" s="326">
        <v>2014</v>
      </c>
      <c r="I7" s="298"/>
      <c r="J7" s="326">
        <v>2015</v>
      </c>
      <c r="K7" s="298"/>
      <c r="L7" s="326">
        <v>2016</v>
      </c>
      <c r="M7" s="298"/>
      <c r="N7" s="326">
        <v>2017</v>
      </c>
      <c r="O7" s="298"/>
      <c r="P7" s="326">
        <v>2018</v>
      </c>
      <c r="Q7" s="298"/>
      <c r="R7" s="326">
        <v>2019</v>
      </c>
      <c r="S7" s="302"/>
      <c r="T7" s="240">
        <v>2020</v>
      </c>
      <c r="U7" s="240">
        <v>2021</v>
      </c>
      <c r="V7" s="240">
        <v>2022</v>
      </c>
      <c r="W7" s="45">
        <v>2023</v>
      </c>
      <c r="X7" s="46">
        <v>2024</v>
      </c>
      <c r="Y7" s="329" t="s">
        <v>199</v>
      </c>
      <c r="Z7" s="331" t="s">
        <v>200</v>
      </c>
    </row>
    <row r="8" spans="1:26" ht="34.5" customHeight="1" x14ac:dyDescent="0.3">
      <c r="B8" s="47"/>
      <c r="C8" s="241"/>
      <c r="D8" s="48" t="s">
        <v>201</v>
      </c>
      <c r="E8" s="43" t="s">
        <v>202</v>
      </c>
      <c r="F8" s="48" t="s">
        <v>201</v>
      </c>
      <c r="G8" s="43" t="s">
        <v>202</v>
      </c>
      <c r="H8" s="48" t="s">
        <v>201</v>
      </c>
      <c r="I8" s="43" t="s">
        <v>202</v>
      </c>
      <c r="J8" s="48" t="s">
        <v>201</v>
      </c>
      <c r="K8" s="43" t="s">
        <v>202</v>
      </c>
      <c r="L8" s="48" t="s">
        <v>201</v>
      </c>
      <c r="M8" s="43" t="s">
        <v>202</v>
      </c>
      <c r="N8" s="48" t="s">
        <v>201</v>
      </c>
      <c r="O8" s="43" t="s">
        <v>202</v>
      </c>
      <c r="P8" s="48" t="s">
        <v>201</v>
      </c>
      <c r="Q8" s="43" t="s">
        <v>202</v>
      </c>
      <c r="R8" s="48" t="s">
        <v>201</v>
      </c>
      <c r="S8" s="47" t="s">
        <v>202</v>
      </c>
      <c r="T8" s="242"/>
      <c r="U8" s="242"/>
      <c r="V8" s="242"/>
      <c r="W8" s="49"/>
      <c r="X8" s="50"/>
      <c r="Y8" s="330"/>
      <c r="Z8" s="330"/>
    </row>
    <row r="9" spans="1:26" ht="15" customHeight="1" x14ac:dyDescent="0.3">
      <c r="B9" s="51" t="s">
        <v>203</v>
      </c>
      <c r="C9" s="243"/>
      <c r="D9" s="243"/>
      <c r="E9" s="243"/>
      <c r="F9" s="243"/>
      <c r="G9" s="243"/>
      <c r="H9" s="243"/>
      <c r="I9" s="243"/>
      <c r="J9" s="243"/>
      <c r="K9" s="243"/>
      <c r="L9" s="243"/>
      <c r="M9" s="243"/>
      <c r="N9" s="243"/>
      <c r="O9" s="243"/>
      <c r="P9" s="243"/>
      <c r="Q9" s="243"/>
      <c r="R9" s="243"/>
      <c r="S9" s="243"/>
      <c r="T9" s="244"/>
      <c r="U9" s="244"/>
      <c r="V9" s="244"/>
      <c r="W9" s="244"/>
      <c r="X9" s="245"/>
      <c r="Y9" s="246"/>
      <c r="Z9" s="52"/>
    </row>
    <row r="10" spans="1:26" ht="187.2" x14ac:dyDescent="0.3">
      <c r="A10" s="53"/>
      <c r="B10" s="54">
        <v>1</v>
      </c>
      <c r="C10" s="55" t="s">
        <v>204</v>
      </c>
      <c r="D10" s="56">
        <v>1939893</v>
      </c>
      <c r="E10" s="247"/>
      <c r="F10" s="57">
        <v>1903978</v>
      </c>
      <c r="G10" s="247"/>
      <c r="H10" s="57">
        <v>1888463</v>
      </c>
      <c r="I10" s="247"/>
      <c r="J10" s="58">
        <v>1880763</v>
      </c>
      <c r="K10" s="247">
        <v>1786007</v>
      </c>
      <c r="L10" s="57">
        <v>1931676</v>
      </c>
      <c r="M10" s="247">
        <v>1740884</v>
      </c>
      <c r="N10" s="57">
        <v>2005698</v>
      </c>
      <c r="O10" s="247">
        <v>1721651</v>
      </c>
      <c r="P10" s="58">
        <v>1797544</v>
      </c>
      <c r="Q10" s="247">
        <v>1698515</v>
      </c>
      <c r="R10" s="57"/>
      <c r="S10" s="247">
        <v>1698031</v>
      </c>
      <c r="T10" s="247">
        <v>1541381</v>
      </c>
      <c r="U10" s="247">
        <v>1396662</v>
      </c>
      <c r="V10" s="247">
        <v>1475085</v>
      </c>
      <c r="W10" s="247"/>
      <c r="X10" s="59"/>
      <c r="Y10" s="60" t="s">
        <v>205</v>
      </c>
      <c r="Z10" s="61" t="s">
        <v>206</v>
      </c>
    </row>
    <row r="11" spans="1:26" ht="86.4" x14ac:dyDescent="0.3">
      <c r="B11" s="54">
        <v>2</v>
      </c>
      <c r="C11" s="55" t="s">
        <v>207</v>
      </c>
      <c r="D11" s="56">
        <v>1551867</v>
      </c>
      <c r="E11" s="247"/>
      <c r="F11" s="57">
        <v>1549864</v>
      </c>
      <c r="G11" s="247"/>
      <c r="H11" s="57">
        <v>1549973</v>
      </c>
      <c r="I11" s="247"/>
      <c r="J11" s="58">
        <v>1588050</v>
      </c>
      <c r="K11" s="247">
        <v>1566185</v>
      </c>
      <c r="L11" s="57">
        <v>1620282</v>
      </c>
      <c r="M11" s="247">
        <v>1530690</v>
      </c>
      <c r="N11" s="57">
        <v>1694858</v>
      </c>
      <c r="O11" s="247">
        <v>1511299</v>
      </c>
      <c r="P11" s="58">
        <v>1553070</v>
      </c>
      <c r="Q11" s="247">
        <v>1493588</v>
      </c>
      <c r="R11" s="57"/>
      <c r="S11" s="247">
        <v>1531016</v>
      </c>
      <c r="T11" s="247">
        <v>1335468</v>
      </c>
      <c r="U11" s="247">
        <v>1250078</v>
      </c>
      <c r="V11" s="247">
        <v>1328795</v>
      </c>
      <c r="W11" s="247"/>
      <c r="X11" s="59"/>
      <c r="Y11" s="60" t="s">
        <v>208</v>
      </c>
      <c r="Z11" s="61" t="s">
        <v>206</v>
      </c>
    </row>
    <row r="12" spans="1:26" ht="86.4" x14ac:dyDescent="0.3">
      <c r="B12" s="54">
        <v>3</v>
      </c>
      <c r="C12" s="55" t="s">
        <v>209</v>
      </c>
      <c r="D12" s="56">
        <v>388026</v>
      </c>
      <c r="E12" s="247"/>
      <c r="F12" s="57">
        <v>354114</v>
      </c>
      <c r="G12" s="247"/>
      <c r="H12" s="57">
        <v>338490</v>
      </c>
      <c r="I12" s="247"/>
      <c r="J12" s="58">
        <v>292713</v>
      </c>
      <c r="K12" s="247">
        <v>219822</v>
      </c>
      <c r="L12" s="57">
        <v>311394</v>
      </c>
      <c r="M12" s="247">
        <v>210194</v>
      </c>
      <c r="N12" s="57">
        <v>310840</v>
      </c>
      <c r="O12" s="247">
        <v>210352</v>
      </c>
      <c r="P12" s="58">
        <v>244474</v>
      </c>
      <c r="Q12" s="247">
        <v>204927</v>
      </c>
      <c r="R12" s="57"/>
      <c r="S12" s="247">
        <v>167015</v>
      </c>
      <c r="T12" s="247">
        <v>205913</v>
      </c>
      <c r="U12" s="247">
        <v>146584</v>
      </c>
      <c r="V12" s="247">
        <v>146290</v>
      </c>
      <c r="W12" s="247"/>
      <c r="X12" s="59"/>
      <c r="Y12" s="60" t="s">
        <v>208</v>
      </c>
      <c r="Z12" s="61"/>
    </row>
    <row r="13" spans="1:26" ht="100.8" x14ac:dyDescent="0.3">
      <c r="B13" s="54">
        <v>4</v>
      </c>
      <c r="C13" s="55" t="s">
        <v>210</v>
      </c>
      <c r="D13" s="56">
        <v>382810</v>
      </c>
      <c r="E13" s="247"/>
      <c r="F13" s="57">
        <v>300078</v>
      </c>
      <c r="G13" s="247"/>
      <c r="H13" s="57">
        <v>220543</v>
      </c>
      <c r="I13" s="247"/>
      <c r="J13" s="58">
        <v>141145</v>
      </c>
      <c r="K13" s="247">
        <v>219485</v>
      </c>
      <c r="L13" s="57">
        <v>88500</v>
      </c>
      <c r="M13" s="247">
        <v>187034</v>
      </c>
      <c r="N13" s="57">
        <v>34678</v>
      </c>
      <c r="O13" s="247">
        <v>139879</v>
      </c>
      <c r="P13" s="393">
        <v>71978</v>
      </c>
      <c r="Q13" s="247">
        <v>100297</v>
      </c>
      <c r="R13" s="57"/>
      <c r="S13" s="247">
        <v>83664</v>
      </c>
      <c r="T13" s="247">
        <v>72114</v>
      </c>
      <c r="U13" s="247">
        <v>21915</v>
      </c>
      <c r="V13" s="247">
        <v>21395</v>
      </c>
      <c r="W13" s="247"/>
      <c r="X13" s="59"/>
      <c r="Y13" s="60" t="s">
        <v>211</v>
      </c>
      <c r="Z13" s="61"/>
    </row>
    <row r="14" spans="1:26" ht="120.75" customHeight="1" x14ac:dyDescent="0.3">
      <c r="B14" s="54">
        <v>5</v>
      </c>
      <c r="C14" s="62" t="s">
        <v>212</v>
      </c>
      <c r="D14" s="63">
        <v>1782981</v>
      </c>
      <c r="E14" s="248"/>
      <c r="F14" s="249">
        <v>1903978</v>
      </c>
      <c r="G14" s="248"/>
      <c r="H14" s="249">
        <v>1888463</v>
      </c>
      <c r="I14" s="248"/>
      <c r="J14" s="64">
        <v>1880763</v>
      </c>
      <c r="K14" s="248">
        <v>1786007</v>
      </c>
      <c r="L14" s="249">
        <v>1931676</v>
      </c>
      <c r="M14" s="248">
        <v>1740884</v>
      </c>
      <c r="N14" s="249">
        <v>2005698</v>
      </c>
      <c r="O14" s="248">
        <v>1721651</v>
      </c>
      <c r="P14" s="64">
        <v>1797544</v>
      </c>
      <c r="Q14" s="248">
        <v>1698515</v>
      </c>
      <c r="R14" s="249"/>
      <c r="S14" s="248">
        <v>1698031</v>
      </c>
      <c r="T14" s="248">
        <v>1541381</v>
      </c>
      <c r="U14" s="248">
        <v>1396662</v>
      </c>
      <c r="V14" s="248">
        <v>1475085</v>
      </c>
      <c r="W14" s="248"/>
      <c r="X14" s="65"/>
      <c r="Y14" s="250" t="s">
        <v>213</v>
      </c>
      <c r="Z14" s="66"/>
    </row>
    <row r="15" spans="1:26" ht="15" customHeight="1" x14ac:dyDescent="0.3">
      <c r="B15" s="51" t="s">
        <v>214</v>
      </c>
      <c r="C15" s="51"/>
      <c r="D15" s="243"/>
      <c r="E15" s="243"/>
      <c r="F15" s="243"/>
      <c r="G15" s="243"/>
      <c r="H15" s="243"/>
      <c r="I15" s="243"/>
      <c r="J15" s="243"/>
      <c r="K15" s="243"/>
      <c r="L15" s="243"/>
      <c r="M15" s="243"/>
      <c r="N15" s="243"/>
      <c r="O15" s="243"/>
      <c r="P15" s="243"/>
      <c r="Q15" s="243"/>
      <c r="R15" s="243"/>
      <c r="S15" s="243"/>
      <c r="T15" s="243"/>
      <c r="U15" s="243"/>
      <c r="V15" s="243"/>
      <c r="W15" s="243"/>
      <c r="X15" s="245"/>
      <c r="Y15" s="243"/>
      <c r="Z15" s="52"/>
    </row>
    <row r="16" spans="1:26" ht="140.4" x14ac:dyDescent="0.3">
      <c r="B16" s="54">
        <v>6</v>
      </c>
      <c r="C16" s="67" t="s">
        <v>215</v>
      </c>
      <c r="D16" s="251"/>
      <c r="E16" s="68"/>
      <c r="F16" s="69"/>
      <c r="G16" s="68"/>
      <c r="H16" s="69"/>
      <c r="I16" s="68"/>
      <c r="J16" s="69"/>
      <c r="K16" s="252">
        <v>0.91300000000000003</v>
      </c>
      <c r="L16" s="69"/>
      <c r="M16" s="68"/>
      <c r="N16" s="69"/>
      <c r="O16" s="394" t="s">
        <v>216</v>
      </c>
      <c r="P16" s="69"/>
      <c r="Q16" s="68"/>
      <c r="R16" s="69"/>
      <c r="S16" s="68"/>
      <c r="T16" s="252">
        <v>0.93400000000000005</v>
      </c>
      <c r="U16" s="68"/>
      <c r="V16" s="394">
        <v>0.94</v>
      </c>
      <c r="W16" s="247"/>
      <c r="X16" s="70"/>
      <c r="Y16" s="253" t="s">
        <v>217</v>
      </c>
      <c r="Z16" s="71"/>
    </row>
    <row r="17" spans="2:26" ht="102" customHeight="1" x14ac:dyDescent="0.3">
      <c r="B17" s="54">
        <v>7</v>
      </c>
      <c r="C17" s="55" t="s">
        <v>218</v>
      </c>
      <c r="D17" s="56"/>
      <c r="E17" s="247"/>
      <c r="F17" s="57"/>
      <c r="G17" s="247"/>
      <c r="H17" s="57"/>
      <c r="I17" s="247"/>
      <c r="J17" s="58"/>
      <c r="K17" s="252">
        <v>0.94799999999999995</v>
      </c>
      <c r="L17" s="57"/>
      <c r="M17" s="247"/>
      <c r="N17" s="57"/>
      <c r="O17" s="247"/>
      <c r="P17" s="58"/>
      <c r="Q17" s="247"/>
      <c r="R17" s="57"/>
      <c r="S17" s="247"/>
      <c r="T17" s="252">
        <v>0.96599999999999997</v>
      </c>
      <c r="U17" s="247"/>
      <c r="V17" s="247"/>
      <c r="W17" s="247"/>
      <c r="X17" s="59"/>
      <c r="Y17" s="254" t="s">
        <v>219</v>
      </c>
      <c r="Z17" s="72"/>
    </row>
    <row r="18" spans="2:26" ht="15" customHeight="1" x14ac:dyDescent="0.3">
      <c r="B18" s="51" t="s">
        <v>220</v>
      </c>
      <c r="C18" s="243"/>
      <c r="D18" s="243"/>
      <c r="E18" s="243"/>
      <c r="F18" s="243"/>
      <c r="G18" s="243"/>
      <c r="H18" s="243"/>
      <c r="I18" s="243"/>
      <c r="J18" s="243"/>
      <c r="K18" s="243"/>
      <c r="L18" s="243"/>
      <c r="M18" s="243"/>
      <c r="N18" s="243"/>
      <c r="O18" s="243"/>
      <c r="P18" s="243"/>
      <c r="Q18" s="243"/>
      <c r="R18" s="243"/>
      <c r="S18" s="243"/>
      <c r="T18" s="243"/>
      <c r="U18" s="243"/>
      <c r="V18" s="243"/>
      <c r="W18" s="243"/>
      <c r="X18" s="245"/>
      <c r="Y18" s="243"/>
      <c r="Z18" s="52"/>
    </row>
    <row r="19" spans="2:26" ht="72" x14ac:dyDescent="0.3">
      <c r="B19" s="54">
        <v>8</v>
      </c>
      <c r="C19" s="55" t="s">
        <v>221</v>
      </c>
      <c r="D19" s="56"/>
      <c r="E19" s="247"/>
      <c r="F19" s="57"/>
      <c r="G19" s="247"/>
      <c r="H19" s="57"/>
      <c r="I19" s="247"/>
      <c r="J19" s="58"/>
      <c r="K19" s="247">
        <v>2141805.824</v>
      </c>
      <c r="L19" s="57"/>
      <c r="M19" s="247">
        <v>2034082.7465844867</v>
      </c>
      <c r="N19" s="57"/>
      <c r="O19" s="247">
        <v>1932516.9337589117</v>
      </c>
      <c r="P19" s="58"/>
      <c r="Q19" s="247">
        <v>1836819.3231445965</v>
      </c>
      <c r="R19" s="57"/>
      <c r="S19" s="247">
        <v>1746624.49569953</v>
      </c>
      <c r="T19" s="247">
        <v>1668062.5999999999</v>
      </c>
      <c r="U19" s="247">
        <v>1696549.7000000002</v>
      </c>
      <c r="V19" s="247">
        <v>1724417.0999999999</v>
      </c>
      <c r="W19" s="247"/>
      <c r="X19" s="73"/>
      <c r="Y19" s="60" t="s">
        <v>665</v>
      </c>
      <c r="Z19" s="74"/>
    </row>
    <row r="20" spans="2:26" ht="17.25" customHeight="1" x14ac:dyDescent="0.3">
      <c r="B20" s="51" t="s">
        <v>222</v>
      </c>
      <c r="C20" s="243"/>
      <c r="D20" s="243"/>
      <c r="E20" s="243"/>
      <c r="F20" s="243"/>
      <c r="G20" s="243"/>
      <c r="H20" s="243"/>
      <c r="I20" s="243"/>
      <c r="J20" s="243"/>
      <c r="K20" s="243"/>
      <c r="L20" s="243"/>
      <c r="M20" s="243"/>
      <c r="N20" s="243"/>
      <c r="O20" s="243"/>
      <c r="P20" s="243"/>
      <c r="Q20" s="243"/>
      <c r="R20" s="243"/>
      <c r="S20" s="243"/>
      <c r="T20" s="243"/>
      <c r="U20" s="243"/>
      <c r="V20" s="243"/>
      <c r="W20" s="243"/>
      <c r="X20" s="75" t="s">
        <v>223</v>
      </c>
      <c r="Y20" s="332"/>
      <c r="Z20" s="298"/>
    </row>
    <row r="21" spans="2:26" ht="75.75" customHeight="1" x14ac:dyDescent="0.3">
      <c r="B21" s="54">
        <v>9</v>
      </c>
      <c r="C21" s="55" t="s">
        <v>224</v>
      </c>
      <c r="D21" s="255">
        <f>IF(OR(ISBLANK(D10),ISBLANK(D19)),IF(OR(ISBLANK(D10),ISBLANK(D52)),"",100*D10/D52),100*D10/D19)</f>
        <v>82.251831688205968</v>
      </c>
      <c r="E21" s="76" t="str">
        <f t="shared" ref="E21:F21" si="0">IF(OR(ISBLANK(E10),ISBLANK(E19)),IF(OR(ISBLANK(E10),ISBLANK(D52)),"",100*E10/D52),100*E10/E19)</f>
        <v/>
      </c>
      <c r="F21" s="77">
        <f t="shared" si="0"/>
        <v>78.551646034931963</v>
      </c>
      <c r="G21" s="76" t="str">
        <f t="shared" ref="G21:H21" si="1">IF(OR(ISBLANK(G10),ISBLANK(G19)),IF(OR(ISBLANK(G10),ISBLANK(E52)),"",100*G10/E52),100*G10/G19)</f>
        <v/>
      </c>
      <c r="H21" s="77">
        <f t="shared" si="1"/>
        <v>78.126766005647909</v>
      </c>
      <c r="I21" s="76" t="str">
        <f t="shared" ref="I21:J21" si="2">IF(OR(ISBLANK(I10),ISBLANK(I19)),IF(OR(ISBLANK(I10),ISBLANK(F52)),"",100*I10/F52),100*I10/I19)</f>
        <v/>
      </c>
      <c r="J21" s="256">
        <f t="shared" si="2"/>
        <v>78.506600436202746</v>
      </c>
      <c r="K21" s="76">
        <f t="shared" ref="K21:L21" si="3">IF(OR(ISBLANK(K10),ISBLANK(K19)),IF(OR(ISBLANK(K10),ISBLANK(G52)),"",100*K10/G52),100*K10/K19)</f>
        <v>83.387904729126362</v>
      </c>
      <c r="L21" s="77">
        <f t="shared" si="3"/>
        <v>80.686063530465347</v>
      </c>
      <c r="M21" s="76">
        <f t="shared" ref="M21:N21" si="4">IF(OR(ISBLANK(M10),ISBLANK(M19)),IF(OR(ISBLANK(M10),ISBLANK(H52)),"",100*M10/H52),100*M10/M19)</f>
        <v>85.585702102001065</v>
      </c>
      <c r="N21" s="77">
        <f t="shared" si="4"/>
        <v>82.917875378736667</v>
      </c>
      <c r="O21" s="76">
        <f t="shared" ref="O21:P21" si="5">IF(OR(ISBLANK(O10),ISBLANK(O19)),IF(OR(ISBLANK(O10),ISBLANK(I52)),"",100*O10/I52),100*O10/O19)</f>
        <v>89.088533710865903</v>
      </c>
      <c r="P21" s="256">
        <f t="shared" si="5"/>
        <v>73.757407873200265</v>
      </c>
      <c r="Q21" s="76">
        <f t="shared" ref="Q21:R21" si="6">IF(OR(ISBLANK(Q10),ISBLANK(Q19)),IF(OR(ISBLANK(Q10),ISBLANK(J52)),"",100*Q10/J52),100*Q10/Q19)</f>
        <v>92.47044489341377</v>
      </c>
      <c r="R21" s="77" t="str">
        <f t="shared" si="6"/>
        <v/>
      </c>
      <c r="S21" s="76">
        <f t="shared" ref="S21:W21" si="7">IF(OR(ISBLANK(S10),ISBLANK(S19)),IF(OR(ISBLANK(S10),ISBLANK(K52)),"",100*S10/K52),100*S10/S19)</f>
        <v>97.217862464475047</v>
      </c>
      <c r="T21" s="76">
        <f t="shared" si="7"/>
        <v>92.405464878836085</v>
      </c>
      <c r="U21" s="76">
        <f t="shared" si="7"/>
        <v>82.32367139023394</v>
      </c>
      <c r="V21" s="76">
        <f t="shared" si="7"/>
        <v>85.541079359512267</v>
      </c>
      <c r="W21" s="257" t="str">
        <f t="shared" si="7"/>
        <v/>
      </c>
      <c r="X21" s="78">
        <v>99</v>
      </c>
      <c r="Y21" s="60" t="s">
        <v>225</v>
      </c>
      <c r="Z21" s="72" t="s">
        <v>226</v>
      </c>
    </row>
    <row r="22" spans="2:26" ht="129" customHeight="1" x14ac:dyDescent="0.3">
      <c r="B22" s="54">
        <v>10</v>
      </c>
      <c r="C22" s="55" t="s">
        <v>227</v>
      </c>
      <c r="D22" s="255">
        <f t="shared" ref="D22:W22" si="8">IF(OR(ISBLANK(D14),ISBLANK(D10)),"",100*D14/D10)</f>
        <v>91.911306448345343</v>
      </c>
      <c r="E22" s="76" t="str">
        <f t="shared" si="8"/>
        <v/>
      </c>
      <c r="F22" s="77">
        <f t="shared" si="8"/>
        <v>100</v>
      </c>
      <c r="G22" s="76" t="str">
        <f t="shared" si="8"/>
        <v/>
      </c>
      <c r="H22" s="77">
        <f t="shared" si="8"/>
        <v>100</v>
      </c>
      <c r="I22" s="76" t="str">
        <f t="shared" si="8"/>
        <v/>
      </c>
      <c r="J22" s="256">
        <f t="shared" si="8"/>
        <v>100</v>
      </c>
      <c r="K22" s="76">
        <f t="shared" si="8"/>
        <v>100</v>
      </c>
      <c r="L22" s="77">
        <f t="shared" si="8"/>
        <v>100</v>
      </c>
      <c r="M22" s="76">
        <f t="shared" si="8"/>
        <v>100</v>
      </c>
      <c r="N22" s="77">
        <f t="shared" si="8"/>
        <v>100</v>
      </c>
      <c r="O22" s="76">
        <f t="shared" si="8"/>
        <v>100</v>
      </c>
      <c r="P22" s="256">
        <f t="shared" si="8"/>
        <v>100</v>
      </c>
      <c r="Q22" s="76">
        <f t="shared" si="8"/>
        <v>100</v>
      </c>
      <c r="R22" s="77" t="str">
        <f t="shared" si="8"/>
        <v/>
      </c>
      <c r="S22" s="76">
        <f t="shared" si="8"/>
        <v>100</v>
      </c>
      <c r="T22" s="76">
        <f t="shared" si="8"/>
        <v>100</v>
      </c>
      <c r="U22" s="76">
        <f t="shared" si="8"/>
        <v>100</v>
      </c>
      <c r="V22" s="76">
        <f t="shared" si="8"/>
        <v>100</v>
      </c>
      <c r="W22" s="76" t="str">
        <f t="shared" si="8"/>
        <v/>
      </c>
      <c r="X22" s="78">
        <v>99.5</v>
      </c>
      <c r="Y22" s="79" t="s">
        <v>228</v>
      </c>
      <c r="Z22" s="72"/>
    </row>
    <row r="23" spans="2:26" ht="92.25" customHeight="1" x14ac:dyDescent="0.3">
      <c r="B23" s="54">
        <v>11</v>
      </c>
      <c r="C23" s="55" t="s">
        <v>229</v>
      </c>
      <c r="D23" s="255" t="str">
        <f>IF(OR(ISBLANK(D16),ISBLANK(D50)),IF(OR(ISBLANK(D16),ISBLANK(D50)),"",D16),D50)</f>
        <v/>
      </c>
      <c r="E23" s="76" t="str">
        <f t="shared" ref="E23:F23" si="9">IF(OR(ISBLANK(E16),ISBLANK(D50)),IF(OR(ISBLANK(E16),ISBLANK(D50)),"",E16),D50)</f>
        <v/>
      </c>
      <c r="F23" s="77" t="str">
        <f t="shared" si="9"/>
        <v/>
      </c>
      <c r="G23" s="76" t="str">
        <f t="shared" ref="G23:H23" si="10">IF(OR(ISBLANK(G16),ISBLANK(E50)),IF(OR(ISBLANK(G16),ISBLANK(E50)),"",G16),E50)</f>
        <v/>
      </c>
      <c r="H23" s="77" t="str">
        <f t="shared" si="10"/>
        <v/>
      </c>
      <c r="I23" s="76" t="str">
        <f t="shared" ref="I23:J23" si="11">IF(OR(ISBLANK(I16),ISBLANK(F50)),IF(OR(ISBLANK(I16),ISBLANK(F50)),"",I16),F50)</f>
        <v/>
      </c>
      <c r="J23" s="256" t="str">
        <f t="shared" si="11"/>
        <v/>
      </c>
      <c r="K23" s="80">
        <f>K16</f>
        <v>0.91300000000000003</v>
      </c>
      <c r="L23" s="77" t="str">
        <f>IF(OR(ISBLANK(L16),ISBLANK(H50)),IF(OR(ISBLANK(L16),ISBLANK(H50)),"",L16),H50)</f>
        <v/>
      </c>
      <c r="M23" s="76" t="str">
        <f t="shared" ref="M23:N23" si="12">IF(OR(ISBLANK(M16),ISBLANK(H50)),IF(OR(ISBLANK(M16),ISBLANK(H50)),"",M16),H50)</f>
        <v/>
      </c>
      <c r="N23" s="77" t="str">
        <f t="shared" si="12"/>
        <v/>
      </c>
      <c r="O23" s="76">
        <f t="shared" ref="O23:P23" si="13">IF(OR(ISBLANK(O16),ISBLANK(I50)),IF(OR(ISBLANK(O16),ISBLANK(I50)),"",O16),I50)</f>
        <v>91.8</v>
      </c>
      <c r="P23" s="256" t="str">
        <f t="shared" si="13"/>
        <v/>
      </c>
      <c r="Q23" s="76" t="str">
        <f t="shared" ref="Q23:R23" si="14">IF(OR(ISBLANK(Q16),ISBLANK(J50)),IF(OR(ISBLANK(Q16),ISBLANK(J50)),"",Q16),J50)</f>
        <v/>
      </c>
      <c r="R23" s="77" t="str">
        <f t="shared" si="14"/>
        <v/>
      </c>
      <c r="S23" s="76" t="str">
        <f>IF(OR(ISBLANK(S16),ISBLANK(K50)),IF(OR(ISBLANK(S16),ISBLANK(K50)),"",S16),K50)</f>
        <v/>
      </c>
      <c r="T23" s="80">
        <f>T16</f>
        <v>0.93400000000000005</v>
      </c>
      <c r="U23" s="76" t="str">
        <f t="shared" ref="U23:W23" si="15">IF(OR(ISBLANK(U16),ISBLANK(M50)),IF(OR(ISBLANK(U16),ISBLANK(M50)),"",U16),M50)</f>
        <v/>
      </c>
      <c r="V23" s="76" t="str">
        <f t="shared" si="15"/>
        <v/>
      </c>
      <c r="W23" s="76" t="str">
        <f t="shared" si="15"/>
        <v/>
      </c>
      <c r="X23" s="78">
        <v>99.5</v>
      </c>
      <c r="Y23" s="79" t="s">
        <v>230</v>
      </c>
      <c r="Z23" s="72" t="s">
        <v>231</v>
      </c>
    </row>
    <row r="24" spans="2:26" ht="62.25" customHeight="1" x14ac:dyDescent="0.3">
      <c r="B24" s="54">
        <v>12</v>
      </c>
      <c r="C24" s="55" t="s">
        <v>232</v>
      </c>
      <c r="D24" s="255" t="str">
        <f t="shared" ref="D24:W24" si="16">IF(ISBLANK(D17),"",D17)</f>
        <v/>
      </c>
      <c r="E24" s="76" t="str">
        <f t="shared" si="16"/>
        <v/>
      </c>
      <c r="F24" s="77" t="str">
        <f t="shared" si="16"/>
        <v/>
      </c>
      <c r="G24" s="76" t="str">
        <f t="shared" si="16"/>
        <v/>
      </c>
      <c r="H24" s="77" t="str">
        <f t="shared" si="16"/>
        <v/>
      </c>
      <c r="I24" s="76" t="str">
        <f t="shared" si="16"/>
        <v/>
      </c>
      <c r="J24" s="77" t="str">
        <f t="shared" si="16"/>
        <v/>
      </c>
      <c r="K24" s="80">
        <f t="shared" si="16"/>
        <v>0.94799999999999995</v>
      </c>
      <c r="L24" s="77" t="str">
        <f t="shared" si="16"/>
        <v/>
      </c>
      <c r="M24" s="80" t="str">
        <f t="shared" si="16"/>
        <v/>
      </c>
      <c r="N24" s="77" t="str">
        <f t="shared" si="16"/>
        <v/>
      </c>
      <c r="O24" s="80" t="str">
        <f t="shared" si="16"/>
        <v/>
      </c>
      <c r="P24" s="77" t="str">
        <f t="shared" si="16"/>
        <v/>
      </c>
      <c r="Q24" s="80" t="str">
        <f t="shared" si="16"/>
        <v/>
      </c>
      <c r="R24" s="77" t="str">
        <f t="shared" si="16"/>
        <v/>
      </c>
      <c r="S24" s="80" t="str">
        <f t="shared" si="16"/>
        <v/>
      </c>
      <c r="T24" s="80">
        <f t="shared" si="16"/>
        <v>0.96599999999999997</v>
      </c>
      <c r="U24" s="80" t="str">
        <f t="shared" si="16"/>
        <v/>
      </c>
      <c r="V24" s="80" t="str">
        <f t="shared" si="16"/>
        <v/>
      </c>
      <c r="W24" s="80" t="str">
        <f t="shared" si="16"/>
        <v/>
      </c>
      <c r="X24" s="81">
        <v>99.5</v>
      </c>
      <c r="Y24" s="79" t="s">
        <v>230</v>
      </c>
      <c r="Z24" s="72"/>
    </row>
    <row r="25" spans="2:26" ht="6" customHeight="1" x14ac:dyDescent="0.3">
      <c r="C25" s="82"/>
      <c r="D25" s="83"/>
      <c r="E25" s="83"/>
      <c r="F25" s="83"/>
      <c r="G25" s="83"/>
      <c r="H25" s="83"/>
      <c r="I25" s="83"/>
      <c r="J25" s="83"/>
      <c r="K25" s="258"/>
      <c r="M25" s="84"/>
      <c r="X25" s="85"/>
    </row>
    <row r="26" spans="2:26" ht="15.75" customHeight="1" x14ac:dyDescent="0.3">
      <c r="C26" s="82"/>
      <c r="D26" s="83"/>
      <c r="E26" s="83"/>
      <c r="F26" s="83"/>
      <c r="G26" s="83"/>
      <c r="H26" s="83"/>
      <c r="I26" s="83"/>
      <c r="J26" s="83"/>
      <c r="K26" s="83"/>
      <c r="M26" s="84"/>
    </row>
    <row r="27" spans="2:26" ht="22.5" customHeight="1" x14ac:dyDescent="0.3">
      <c r="B27" s="86" t="s">
        <v>233</v>
      </c>
      <c r="C27" s="259"/>
      <c r="D27" s="259"/>
      <c r="E27" s="259"/>
      <c r="F27" s="259"/>
      <c r="G27" s="259"/>
      <c r="H27" s="259"/>
      <c r="I27" s="259"/>
      <c r="J27" s="259"/>
      <c r="K27" s="259"/>
      <c r="L27" s="87"/>
      <c r="M27" s="84"/>
    </row>
    <row r="28" spans="2:26" ht="15.75" customHeight="1" x14ac:dyDescent="0.3">
      <c r="C28" s="82"/>
      <c r="D28" s="83"/>
      <c r="E28" s="83"/>
      <c r="F28" s="83"/>
      <c r="G28" s="83"/>
      <c r="H28" s="83"/>
      <c r="I28" s="83"/>
      <c r="J28" s="83"/>
      <c r="K28" s="83"/>
      <c r="M28" s="84"/>
    </row>
    <row r="29" spans="2:26" ht="15.75" customHeight="1" x14ac:dyDescent="0.3">
      <c r="C29" s="82"/>
      <c r="D29" s="83"/>
      <c r="E29" s="83"/>
      <c r="F29" s="88" t="s">
        <v>234</v>
      </c>
      <c r="G29" s="83"/>
      <c r="H29" s="83"/>
      <c r="I29" s="83"/>
      <c r="J29" s="83"/>
      <c r="K29" s="83"/>
      <c r="M29" s="84"/>
    </row>
    <row r="30" spans="2:26" ht="15.75" customHeight="1" x14ac:dyDescent="0.3">
      <c r="C30" s="82"/>
      <c r="D30" s="83"/>
      <c r="E30" s="83"/>
      <c r="F30" s="89" t="s">
        <v>235</v>
      </c>
      <c r="G30" s="83"/>
      <c r="H30" s="83"/>
      <c r="I30" s="83"/>
      <c r="J30" s="83"/>
      <c r="K30" s="83"/>
      <c r="M30" s="84"/>
    </row>
    <row r="31" spans="2:26" ht="15.75" customHeight="1" x14ac:dyDescent="0.3">
      <c r="C31" s="82"/>
      <c r="D31" s="83"/>
      <c r="E31" s="83"/>
      <c r="F31" s="90" t="s">
        <v>236</v>
      </c>
      <c r="G31" s="83"/>
      <c r="H31" s="83"/>
      <c r="I31" s="83"/>
      <c r="J31" s="83"/>
      <c r="K31" s="83"/>
      <c r="M31" s="84"/>
    </row>
    <row r="32" spans="2:26" ht="15.75" customHeight="1" x14ac:dyDescent="0.3">
      <c r="C32" s="82"/>
      <c r="D32" s="83"/>
      <c r="E32" s="83"/>
      <c r="F32" s="90" t="s">
        <v>237</v>
      </c>
      <c r="G32" s="83"/>
      <c r="H32" s="83"/>
      <c r="I32" s="83"/>
      <c r="J32" s="83"/>
      <c r="K32" s="83"/>
      <c r="M32" s="84"/>
    </row>
    <row r="33" spans="2:19" ht="15.75" customHeight="1" x14ac:dyDescent="0.3">
      <c r="C33" s="82"/>
      <c r="D33" s="83"/>
      <c r="E33" s="83"/>
      <c r="F33" s="90" t="s">
        <v>238</v>
      </c>
      <c r="G33" s="83"/>
      <c r="H33" s="83"/>
      <c r="I33" s="83"/>
      <c r="J33" s="83"/>
      <c r="K33" s="83"/>
      <c r="M33" s="84"/>
    </row>
    <row r="34" spans="2:19" ht="15.75" customHeight="1" x14ac:dyDescent="0.3">
      <c r="C34" s="82"/>
      <c r="D34" s="83"/>
      <c r="E34" s="83"/>
      <c r="F34" s="83" t="s">
        <v>239</v>
      </c>
      <c r="G34" s="83"/>
      <c r="H34" s="83"/>
      <c r="I34" s="83"/>
      <c r="J34" s="83"/>
      <c r="K34" s="83"/>
      <c r="M34" s="84"/>
    </row>
    <row r="35" spans="2:19" ht="15.75" customHeight="1" x14ac:dyDescent="0.3">
      <c r="C35" s="82"/>
      <c r="D35" s="83"/>
      <c r="E35" s="83"/>
      <c r="F35" s="83"/>
      <c r="G35" s="83"/>
      <c r="H35" s="83"/>
      <c r="I35" s="83"/>
      <c r="J35" s="83"/>
      <c r="K35" s="83"/>
      <c r="M35" s="84"/>
    </row>
    <row r="36" spans="2:19" ht="15.75" customHeight="1" x14ac:dyDescent="0.3">
      <c r="C36" s="82"/>
      <c r="D36" s="83"/>
      <c r="E36" s="83"/>
      <c r="F36" s="83"/>
      <c r="G36" s="83"/>
      <c r="H36" s="83"/>
      <c r="I36" s="83"/>
      <c r="J36" s="83"/>
      <c r="K36" s="83"/>
      <c r="M36" s="84"/>
    </row>
    <row r="37" spans="2:19" ht="15.75" customHeight="1" x14ac:dyDescent="0.3">
      <c r="C37" s="82"/>
      <c r="D37" s="83"/>
      <c r="E37" s="83"/>
      <c r="F37" s="83"/>
      <c r="G37" s="83"/>
      <c r="H37" s="83"/>
      <c r="I37" s="83"/>
      <c r="J37" s="83"/>
      <c r="K37" s="83"/>
      <c r="M37" s="84"/>
    </row>
    <row r="38" spans="2:19" ht="15.75" customHeight="1" x14ac:dyDescent="0.3">
      <c r="C38" s="82"/>
      <c r="D38" s="83"/>
      <c r="E38" s="83"/>
      <c r="F38" s="83"/>
      <c r="G38" s="83"/>
      <c r="H38" s="83"/>
      <c r="I38" s="83"/>
      <c r="J38" s="83"/>
      <c r="K38" s="83"/>
      <c r="M38" s="84"/>
    </row>
    <row r="39" spans="2:19" ht="15.75" customHeight="1" x14ac:dyDescent="0.3">
      <c r="C39" s="82"/>
      <c r="D39" s="83"/>
      <c r="E39" s="83"/>
      <c r="F39" s="83"/>
      <c r="G39" s="83"/>
      <c r="H39" s="83"/>
      <c r="I39" s="83"/>
      <c r="J39" s="83"/>
      <c r="K39" s="83"/>
      <c r="M39" s="84"/>
    </row>
    <row r="40" spans="2:19" ht="15.75" customHeight="1" x14ac:dyDescent="0.3">
      <c r="C40" s="82"/>
      <c r="D40" s="83"/>
      <c r="E40" s="83"/>
      <c r="F40" s="83"/>
      <c r="G40" s="83"/>
      <c r="H40" s="83"/>
      <c r="I40" s="83"/>
      <c r="J40" s="83"/>
      <c r="K40" s="83"/>
      <c r="M40" s="84"/>
    </row>
    <row r="41" spans="2:19" ht="15.75" customHeight="1" x14ac:dyDescent="0.3">
      <c r="C41" s="82"/>
      <c r="D41" s="83"/>
      <c r="E41" s="83"/>
      <c r="F41" s="83"/>
      <c r="G41" s="83"/>
      <c r="H41" s="83"/>
      <c r="I41" s="83"/>
      <c r="J41" s="83"/>
      <c r="K41" s="83"/>
      <c r="M41" s="84"/>
    </row>
    <row r="42" spans="2:19" ht="15.75" customHeight="1" x14ac:dyDescent="0.3">
      <c r="C42" s="82"/>
      <c r="D42" s="83"/>
      <c r="E42" s="83"/>
      <c r="F42" s="83"/>
      <c r="G42" s="83"/>
      <c r="H42" s="83"/>
      <c r="I42" s="83"/>
      <c r="J42" s="83"/>
      <c r="K42" s="83"/>
      <c r="M42" s="84"/>
    </row>
    <row r="43" spans="2:19" ht="15.75" customHeight="1" x14ac:dyDescent="0.3">
      <c r="C43" s="82"/>
      <c r="D43" s="83"/>
      <c r="E43" s="83"/>
      <c r="F43" s="83"/>
      <c r="G43" s="83"/>
      <c r="H43" s="83"/>
      <c r="I43" s="83"/>
      <c r="J43" s="83"/>
      <c r="K43" s="83"/>
      <c r="M43" s="84"/>
    </row>
    <row r="44" spans="2:19" ht="15.75" customHeight="1" x14ac:dyDescent="0.3">
      <c r="C44" s="82"/>
      <c r="D44" s="83"/>
      <c r="E44" s="83"/>
      <c r="F44" s="83"/>
      <c r="G44" s="83"/>
      <c r="H44" s="83"/>
      <c r="I44" s="83"/>
      <c r="J44" s="83"/>
      <c r="K44" s="83"/>
      <c r="M44" s="84"/>
    </row>
    <row r="45" spans="2:19" ht="15" customHeight="1" x14ac:dyDescent="0.3">
      <c r="B45" s="91" t="s">
        <v>240</v>
      </c>
      <c r="C45" s="82"/>
      <c r="D45" s="83"/>
      <c r="E45" s="83"/>
      <c r="F45" s="83"/>
      <c r="G45" s="83"/>
      <c r="H45" s="83"/>
      <c r="I45" s="83"/>
      <c r="J45" s="83"/>
      <c r="K45" s="83"/>
      <c r="M45" s="84"/>
    </row>
    <row r="46" spans="2:19" ht="12.75" customHeight="1" x14ac:dyDescent="0.3">
      <c r="B46" s="92"/>
      <c r="C46" s="82"/>
      <c r="D46" s="83"/>
      <c r="E46" s="83"/>
      <c r="F46" s="83"/>
      <c r="G46" s="83"/>
      <c r="H46" s="83"/>
      <c r="I46" s="83"/>
      <c r="J46" s="83"/>
      <c r="K46" s="83"/>
      <c r="M46" s="84"/>
    </row>
    <row r="47" spans="2:19" ht="23.25" customHeight="1" x14ac:dyDescent="0.3">
      <c r="B47" s="93" t="s">
        <v>241</v>
      </c>
      <c r="C47" s="259"/>
      <c r="D47" s="259"/>
      <c r="E47" s="259"/>
      <c r="F47" s="259"/>
      <c r="G47" s="259"/>
      <c r="H47" s="259"/>
      <c r="I47" s="259"/>
      <c r="J47" s="259"/>
      <c r="K47" s="259"/>
      <c r="L47" s="259"/>
      <c r="M47" s="259"/>
      <c r="N47" s="259"/>
      <c r="O47" s="259"/>
      <c r="P47" s="259"/>
      <c r="Q47" s="333"/>
      <c r="R47" s="302"/>
      <c r="S47" s="298"/>
    </row>
    <row r="48" spans="2:19" ht="18.75" customHeight="1" x14ac:dyDescent="0.3">
      <c r="B48" s="94" t="s">
        <v>198</v>
      </c>
      <c r="C48" s="95" t="s">
        <v>65</v>
      </c>
      <c r="D48" s="96">
        <v>2010</v>
      </c>
      <c r="E48" s="260">
        <v>2013</v>
      </c>
      <c r="F48" s="97">
        <v>2014</v>
      </c>
      <c r="G48" s="98">
        <v>2015</v>
      </c>
      <c r="H48" s="97">
        <v>2016</v>
      </c>
      <c r="I48" s="97">
        <v>2017</v>
      </c>
      <c r="J48" s="260">
        <v>2018</v>
      </c>
      <c r="K48" s="97">
        <v>2019</v>
      </c>
      <c r="L48" s="260">
        <v>2020</v>
      </c>
      <c r="M48" s="97">
        <v>2021</v>
      </c>
      <c r="N48" s="260">
        <v>2022</v>
      </c>
      <c r="O48" s="97">
        <v>2023</v>
      </c>
      <c r="P48" s="99">
        <v>2024</v>
      </c>
      <c r="Q48" s="334" t="s">
        <v>242</v>
      </c>
      <c r="R48" s="302"/>
      <c r="S48" s="298"/>
    </row>
    <row r="49" spans="2:19" ht="15.75" customHeight="1" x14ac:dyDescent="0.3">
      <c r="B49" s="51" t="s">
        <v>243</v>
      </c>
      <c r="C49" s="243"/>
      <c r="D49" s="243"/>
      <c r="E49" s="243"/>
      <c r="F49" s="243"/>
      <c r="G49" s="243"/>
      <c r="H49" s="243"/>
      <c r="I49" s="243"/>
      <c r="J49" s="243"/>
      <c r="K49" s="243"/>
      <c r="L49" s="243"/>
      <c r="M49" s="243"/>
      <c r="N49" s="243"/>
      <c r="O49" s="243"/>
      <c r="P49" s="243"/>
      <c r="Q49" s="327"/>
      <c r="R49" s="302"/>
      <c r="S49" s="298"/>
    </row>
    <row r="50" spans="2:19" ht="213" customHeight="1" x14ac:dyDescent="0.3">
      <c r="B50" s="54">
        <v>13</v>
      </c>
      <c r="C50" s="55" t="s">
        <v>244</v>
      </c>
      <c r="D50" s="100"/>
      <c r="E50" s="261"/>
      <c r="F50" s="101"/>
      <c r="G50" s="102"/>
      <c r="H50" s="101"/>
      <c r="I50" s="101">
        <v>91.8</v>
      </c>
      <c r="J50" s="261"/>
      <c r="K50" s="261"/>
      <c r="L50" s="261"/>
      <c r="M50" s="261"/>
      <c r="N50" s="261"/>
      <c r="O50" s="261"/>
      <c r="P50" s="103"/>
      <c r="Q50" s="300" t="s">
        <v>245</v>
      </c>
      <c r="R50" s="302"/>
      <c r="S50" s="298"/>
    </row>
    <row r="51" spans="2:19" ht="15.75" customHeight="1" x14ac:dyDescent="0.3">
      <c r="B51" s="104" t="s">
        <v>246</v>
      </c>
      <c r="C51" s="262"/>
      <c r="D51" s="262"/>
      <c r="E51" s="262"/>
      <c r="F51" s="262"/>
      <c r="G51" s="262"/>
      <c r="H51" s="262"/>
      <c r="I51" s="262"/>
      <c r="J51" s="262"/>
      <c r="K51" s="262"/>
      <c r="L51" s="262"/>
      <c r="M51" s="262"/>
      <c r="N51" s="262"/>
      <c r="O51" s="262"/>
      <c r="P51" s="262"/>
      <c r="Q51" s="328"/>
      <c r="R51" s="302"/>
      <c r="S51" s="298"/>
    </row>
    <row r="52" spans="2:19" ht="199.5" customHeight="1" x14ac:dyDescent="0.3">
      <c r="B52" s="54">
        <v>14</v>
      </c>
      <c r="C52" s="55" t="s">
        <v>221</v>
      </c>
      <c r="D52" s="105">
        <v>2358480</v>
      </c>
      <c r="E52" s="263">
        <v>2423855</v>
      </c>
      <c r="F52" s="106">
        <v>2417178</v>
      </c>
      <c r="G52" s="107">
        <v>2395675</v>
      </c>
      <c r="H52" s="106">
        <v>2394064</v>
      </c>
      <c r="I52" s="106">
        <v>2418897</v>
      </c>
      <c r="J52" s="263">
        <v>2437103</v>
      </c>
      <c r="K52" s="263">
        <v>2456896</v>
      </c>
      <c r="L52" s="263">
        <v>2473218</v>
      </c>
      <c r="M52" s="263">
        <v>2485008</v>
      </c>
      <c r="N52" s="263">
        <v>2499081</v>
      </c>
      <c r="O52" s="263">
        <v>2500423</v>
      </c>
      <c r="P52" s="108">
        <v>2511946</v>
      </c>
      <c r="Q52" s="300" t="s">
        <v>247</v>
      </c>
      <c r="R52" s="302"/>
      <c r="S52" s="298"/>
    </row>
    <row r="53" spans="2:19" ht="179.25" customHeight="1" x14ac:dyDescent="0.3">
      <c r="B53" s="54">
        <v>15</v>
      </c>
      <c r="C53" s="67" t="s">
        <v>248</v>
      </c>
      <c r="D53" s="105">
        <v>11019164</v>
      </c>
      <c r="E53" s="263">
        <v>11599808</v>
      </c>
      <c r="F53" s="106">
        <v>11593664</v>
      </c>
      <c r="G53" s="107">
        <v>11591460</v>
      </c>
      <c r="H53" s="106">
        <v>11620375</v>
      </c>
      <c r="I53" s="106">
        <v>11663462</v>
      </c>
      <c r="J53" s="263">
        <v>11710114</v>
      </c>
      <c r="K53" s="263">
        <v>11767413</v>
      </c>
      <c r="L53" s="263">
        <v>11838874</v>
      </c>
      <c r="M53" s="263">
        <v>11922968</v>
      </c>
      <c r="N53" s="263">
        <v>12008424</v>
      </c>
      <c r="O53" s="263">
        <v>12081669</v>
      </c>
      <c r="P53" s="108">
        <v>12143352</v>
      </c>
      <c r="Q53" s="300" t="s">
        <v>249</v>
      </c>
      <c r="R53" s="302"/>
      <c r="S53" s="298"/>
    </row>
    <row r="54" spans="2:19" ht="211.5" customHeight="1" x14ac:dyDescent="0.3">
      <c r="B54" s="54">
        <v>16</v>
      </c>
      <c r="C54" s="55" t="s">
        <v>178</v>
      </c>
      <c r="D54" s="105">
        <v>93966780</v>
      </c>
      <c r="E54" s="263">
        <v>99700107</v>
      </c>
      <c r="F54" s="106">
        <v>101325201</v>
      </c>
      <c r="G54" s="107">
        <v>103031365</v>
      </c>
      <c r="H54" s="106">
        <v>104875266</v>
      </c>
      <c r="I54" s="106">
        <v>106738501</v>
      </c>
      <c r="J54" s="263">
        <v>108568836</v>
      </c>
      <c r="K54" s="263">
        <v>110380804</v>
      </c>
      <c r="L54" s="263">
        <v>112190977</v>
      </c>
      <c r="M54" s="263">
        <v>113880328</v>
      </c>
      <c r="N54" s="263">
        <v>115559009</v>
      </c>
      <c r="O54" s="263">
        <v>117337368</v>
      </c>
      <c r="P54" s="108">
        <v>119106224</v>
      </c>
      <c r="Q54" s="300" t="s">
        <v>250</v>
      </c>
      <c r="R54" s="302"/>
      <c r="S54" s="298"/>
    </row>
    <row r="55" spans="2:19" ht="15.75" hidden="1" customHeight="1" x14ac:dyDescent="0.3">
      <c r="C55" s="82"/>
      <c r="D55" s="83"/>
      <c r="E55" s="83"/>
      <c r="F55" s="83"/>
      <c r="G55" s="83"/>
      <c r="H55" s="83"/>
      <c r="I55" s="83"/>
      <c r="J55" s="83"/>
      <c r="K55" s="83"/>
    </row>
    <row r="56" spans="2:19" ht="15" customHeight="1" x14ac:dyDescent="0.3">
      <c r="B56" s="324" t="s">
        <v>251</v>
      </c>
      <c r="C56" s="302"/>
      <c r="D56" s="302"/>
      <c r="E56" s="302"/>
      <c r="F56" s="302"/>
      <c r="G56" s="302"/>
      <c r="H56" s="302"/>
      <c r="I56" s="302"/>
      <c r="J56" s="298"/>
    </row>
    <row r="57" spans="2:19" ht="72" customHeight="1" x14ac:dyDescent="0.3">
      <c r="B57" s="325"/>
      <c r="C57" s="302"/>
      <c r="D57" s="302"/>
      <c r="E57" s="302"/>
      <c r="F57" s="302"/>
      <c r="G57" s="302"/>
      <c r="H57" s="302"/>
      <c r="I57" s="302"/>
      <c r="J57" s="302"/>
      <c r="K57" s="302"/>
      <c r="L57" s="298"/>
    </row>
    <row r="58" spans="2:19" ht="15.75" customHeight="1" x14ac:dyDescent="0.3"/>
    <row r="59" spans="2:19" ht="15.75" customHeight="1" x14ac:dyDescent="0.3"/>
    <row r="60" spans="2:19" ht="15.75" customHeight="1" x14ac:dyDescent="0.3"/>
    <row r="61" spans="2:19" ht="15.75" customHeight="1" x14ac:dyDescent="0.3"/>
    <row r="62" spans="2:19" ht="15.75" customHeight="1" x14ac:dyDescent="0.3"/>
    <row r="63" spans="2:19" ht="15.75" customHeight="1" x14ac:dyDescent="0.3"/>
    <row r="64" spans="2:19"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14aUNXMAMfpM1VKX4k1uMBibAGNSwU9wQUs+mnubCJSHEhNO0cpaSta7DcqtOMHTpiCF+SS1Vp6y5QwgmzfJDQ==" saltValue="MAVusJ0b6NAH1eWlvRAkxg==" spinCount="100000" sheet="1" objects="1" scenarios="1"/>
  <mergeCells count="21">
    <mergeCell ref="Y7:Y8"/>
    <mergeCell ref="Z7:Z8"/>
    <mergeCell ref="Y20:Z20"/>
    <mergeCell ref="Q47:S47"/>
    <mergeCell ref="Q48:S48"/>
    <mergeCell ref="Q53:S53"/>
    <mergeCell ref="Q54:S54"/>
    <mergeCell ref="B56:J56"/>
    <mergeCell ref="B57:L57"/>
    <mergeCell ref="R7:S7"/>
    <mergeCell ref="Q49:S49"/>
    <mergeCell ref="N7:O7"/>
    <mergeCell ref="P7:Q7"/>
    <mergeCell ref="Q50:S50"/>
    <mergeCell ref="Q51:S51"/>
    <mergeCell ref="Q52:S52"/>
    <mergeCell ref="D7:E7"/>
    <mergeCell ref="F7:G7"/>
    <mergeCell ref="H7:I7"/>
    <mergeCell ref="J7:K7"/>
    <mergeCell ref="L7:M7"/>
  </mergeCells>
  <pageMargins left="0.23622047244094491" right="0.23622047244094491" top="0.74803149606299213" bottom="0.74803149606299213" header="0" footer="0"/>
  <pageSetup paperSize="9" fitToHeight="0" orientation="landscape" cellComments="atEnd"/>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CC2E5"/>
    <pageSetUpPr fitToPage="1"/>
  </sheetPr>
  <dimension ref="A1:Z1000"/>
  <sheetViews>
    <sheetView showGridLines="0" zoomScale="60" zoomScaleNormal="60" workbookViewId="0">
      <selection activeCell="B5" sqref="B5"/>
    </sheetView>
  </sheetViews>
  <sheetFormatPr defaultColWidth="14.44140625" defaultRowHeight="15" customHeight="1" x14ac:dyDescent="0.3"/>
  <cols>
    <col min="1" max="1" width="4.44140625" customWidth="1"/>
    <col min="2" max="2" width="11.44140625" customWidth="1"/>
    <col min="3" max="3" width="40" customWidth="1"/>
    <col min="4" max="10" width="12.6640625" customWidth="1"/>
    <col min="11" max="11" width="14" customWidth="1"/>
    <col min="12" max="23" width="12.6640625" customWidth="1"/>
    <col min="24" max="24" width="16.6640625" customWidth="1"/>
    <col min="25" max="25" width="53.6640625" customWidth="1"/>
    <col min="26" max="26" width="44.44140625" customWidth="1"/>
  </cols>
  <sheetData>
    <row r="1" spans="1:26" ht="15" customHeight="1" x14ac:dyDescent="0.3">
      <c r="A1" s="109"/>
      <c r="B1" s="109" t="s">
        <v>194</v>
      </c>
      <c r="C1" s="110"/>
      <c r="D1" s="38" t="s">
        <v>18</v>
      </c>
      <c r="E1" s="110"/>
      <c r="F1" s="110"/>
      <c r="G1" s="110"/>
      <c r="H1" s="110"/>
      <c r="I1" s="110"/>
      <c r="J1" s="110"/>
      <c r="K1" s="110"/>
      <c r="L1" s="110"/>
      <c r="M1" s="110"/>
      <c r="N1" s="110"/>
      <c r="O1" s="110"/>
      <c r="P1" s="110"/>
      <c r="Q1" s="110"/>
      <c r="R1" s="110"/>
      <c r="S1" s="110"/>
      <c r="T1" s="110"/>
      <c r="U1" s="110"/>
      <c r="V1" s="110"/>
      <c r="W1" s="110"/>
      <c r="X1" s="110"/>
      <c r="Y1" s="110"/>
      <c r="Z1" s="110"/>
    </row>
    <row r="2" spans="1:26" ht="15" customHeight="1" x14ac:dyDescent="0.3">
      <c r="A2" s="109"/>
      <c r="B2" s="109" t="s">
        <v>195</v>
      </c>
      <c r="C2" s="110"/>
      <c r="D2" s="40" t="s">
        <v>19</v>
      </c>
      <c r="E2" s="110"/>
      <c r="F2" s="110"/>
      <c r="G2" s="110"/>
      <c r="H2" s="110"/>
      <c r="I2" s="110"/>
      <c r="J2" s="110"/>
      <c r="K2" s="110"/>
      <c r="L2" s="110"/>
      <c r="M2" s="110"/>
      <c r="N2" s="110"/>
      <c r="O2" s="110"/>
      <c r="P2" s="110"/>
      <c r="Q2" s="110"/>
      <c r="R2" s="110"/>
      <c r="S2" s="110"/>
      <c r="T2" s="110"/>
      <c r="U2" s="110"/>
      <c r="V2" s="110"/>
      <c r="W2" s="110"/>
      <c r="X2" s="110"/>
      <c r="Y2" s="110"/>
      <c r="Z2" s="110"/>
    </row>
    <row r="3" spans="1:26" ht="14.4" x14ac:dyDescent="0.3">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0"/>
    </row>
    <row r="4" spans="1:26" ht="14.4" x14ac:dyDescent="0.3">
      <c r="A4" s="110"/>
      <c r="B4" s="110"/>
      <c r="C4" s="110"/>
      <c r="D4" s="236" t="s">
        <v>196</v>
      </c>
      <c r="E4" s="237"/>
      <c r="F4" s="237"/>
      <c r="G4" s="110"/>
      <c r="H4" s="110"/>
      <c r="I4" s="110"/>
      <c r="J4" s="110"/>
      <c r="K4" s="110"/>
      <c r="L4" s="110"/>
      <c r="M4" s="110"/>
      <c r="N4" s="110"/>
      <c r="O4" s="110"/>
      <c r="P4" s="110"/>
      <c r="Q4" s="110"/>
      <c r="R4" s="110"/>
      <c r="S4" s="110"/>
      <c r="T4" s="110"/>
      <c r="U4" s="110"/>
      <c r="V4" s="110"/>
      <c r="W4" s="110"/>
      <c r="X4" s="110"/>
      <c r="Y4" s="110"/>
      <c r="Z4" s="110"/>
    </row>
    <row r="5" spans="1:26" ht="21" customHeight="1" x14ac:dyDescent="0.3">
      <c r="A5" s="111"/>
      <c r="B5" s="232" t="s">
        <v>252</v>
      </c>
      <c r="C5" s="233"/>
      <c r="D5" s="233"/>
      <c r="E5" s="234"/>
      <c r="F5" s="233"/>
      <c r="G5" s="233"/>
      <c r="H5" s="233"/>
      <c r="I5" s="233"/>
      <c r="J5" s="233"/>
      <c r="K5" s="233"/>
      <c r="L5" s="233"/>
      <c r="M5" s="233"/>
      <c r="N5" s="111"/>
      <c r="O5" s="111"/>
      <c r="P5" s="111"/>
      <c r="Q5" s="111"/>
      <c r="R5" s="111"/>
      <c r="S5" s="111"/>
      <c r="T5" s="111"/>
      <c r="U5" s="111"/>
      <c r="V5" s="111"/>
      <c r="W5" s="111"/>
      <c r="X5" s="111"/>
      <c r="Y5" s="111"/>
      <c r="Z5" s="111"/>
    </row>
    <row r="6" spans="1:26" ht="15" customHeight="1" x14ac:dyDescent="0.3">
      <c r="A6" s="110"/>
      <c r="B6" s="110"/>
      <c r="C6" s="110"/>
      <c r="D6" s="110"/>
      <c r="E6" s="110"/>
      <c r="F6" s="110"/>
      <c r="G6" s="110"/>
      <c r="H6" s="110"/>
      <c r="I6" s="110"/>
      <c r="J6" s="110"/>
      <c r="K6" s="112"/>
      <c r="L6" s="110"/>
      <c r="M6" s="110"/>
      <c r="N6" s="110"/>
      <c r="O6" s="110"/>
      <c r="P6" s="110"/>
      <c r="Q6" s="110"/>
      <c r="R6" s="110"/>
      <c r="S6" s="110"/>
      <c r="T6" s="110"/>
      <c r="U6" s="110"/>
      <c r="V6" s="110"/>
      <c r="W6" s="110"/>
      <c r="X6" s="110"/>
      <c r="Y6" s="110"/>
      <c r="Z6" s="110"/>
    </row>
    <row r="7" spans="1:26" ht="29.25" customHeight="1" x14ac:dyDescent="0.3">
      <c r="A7" s="110"/>
      <c r="B7" s="43" t="s">
        <v>198</v>
      </c>
      <c r="C7" s="44" t="s">
        <v>65</v>
      </c>
      <c r="D7" s="326">
        <v>2010</v>
      </c>
      <c r="E7" s="298"/>
      <c r="F7" s="326">
        <v>2013</v>
      </c>
      <c r="G7" s="298"/>
      <c r="H7" s="326">
        <v>2014</v>
      </c>
      <c r="I7" s="298"/>
      <c r="J7" s="326">
        <v>2015</v>
      </c>
      <c r="K7" s="298"/>
      <c r="L7" s="326">
        <v>2016</v>
      </c>
      <c r="M7" s="298"/>
      <c r="N7" s="326">
        <v>2017</v>
      </c>
      <c r="O7" s="298"/>
      <c r="P7" s="326">
        <v>2018</v>
      </c>
      <c r="Q7" s="298"/>
      <c r="R7" s="326">
        <v>2019</v>
      </c>
      <c r="S7" s="298"/>
      <c r="T7" s="240">
        <v>2020</v>
      </c>
      <c r="U7" s="240">
        <v>2021</v>
      </c>
      <c r="V7" s="240">
        <v>2022</v>
      </c>
      <c r="W7" s="113">
        <v>2023</v>
      </c>
      <c r="X7" s="114">
        <v>2024</v>
      </c>
      <c r="Y7" s="336" t="s">
        <v>253</v>
      </c>
      <c r="Z7" s="338" t="s">
        <v>200</v>
      </c>
    </row>
    <row r="8" spans="1:26" ht="29.25" customHeight="1" x14ac:dyDescent="0.3">
      <c r="A8" s="110"/>
      <c r="B8" s="47"/>
      <c r="C8" s="241"/>
      <c r="D8" s="48" t="s">
        <v>201</v>
      </c>
      <c r="E8" s="43" t="s">
        <v>202</v>
      </c>
      <c r="F8" s="48" t="s">
        <v>201</v>
      </c>
      <c r="G8" s="43" t="s">
        <v>202</v>
      </c>
      <c r="H8" s="48" t="s">
        <v>201</v>
      </c>
      <c r="I8" s="43" t="s">
        <v>202</v>
      </c>
      <c r="J8" s="48" t="s">
        <v>201</v>
      </c>
      <c r="K8" s="43" t="s">
        <v>202</v>
      </c>
      <c r="L8" s="48" t="s">
        <v>201</v>
      </c>
      <c r="M8" s="43" t="s">
        <v>202</v>
      </c>
      <c r="N8" s="48" t="s">
        <v>201</v>
      </c>
      <c r="O8" s="43" t="s">
        <v>202</v>
      </c>
      <c r="P8" s="48" t="s">
        <v>201</v>
      </c>
      <c r="Q8" s="43" t="s">
        <v>202</v>
      </c>
      <c r="R8" s="48" t="s">
        <v>201</v>
      </c>
      <c r="S8" s="43" t="s">
        <v>202</v>
      </c>
      <c r="T8" s="242"/>
      <c r="U8" s="242"/>
      <c r="V8" s="242"/>
      <c r="W8" s="264"/>
      <c r="X8" s="115"/>
      <c r="Y8" s="337"/>
      <c r="Z8" s="339"/>
    </row>
    <row r="9" spans="1:26" ht="15" customHeight="1" x14ac:dyDescent="0.3">
      <c r="A9" s="110"/>
      <c r="B9" s="51" t="s">
        <v>203</v>
      </c>
      <c r="C9" s="243"/>
      <c r="D9" s="243"/>
      <c r="E9" s="243"/>
      <c r="F9" s="243"/>
      <c r="G9" s="243"/>
      <c r="H9" s="243"/>
      <c r="I9" s="243"/>
      <c r="J9" s="243"/>
      <c r="K9" s="243"/>
      <c r="L9" s="243"/>
      <c r="M9" s="243"/>
      <c r="N9" s="243"/>
      <c r="O9" s="243"/>
      <c r="P9" s="243"/>
      <c r="Q9" s="243"/>
      <c r="R9" s="243"/>
      <c r="S9" s="243"/>
      <c r="T9" s="243"/>
      <c r="U9" s="243"/>
      <c r="V9" s="243"/>
      <c r="W9" s="243"/>
      <c r="X9" s="245"/>
      <c r="Y9" s="243"/>
      <c r="Z9" s="52"/>
    </row>
    <row r="10" spans="1:26" ht="187.2" x14ac:dyDescent="0.3">
      <c r="B10" s="54">
        <v>1</v>
      </c>
      <c r="C10" s="55" t="s">
        <v>254</v>
      </c>
      <c r="D10" s="56">
        <v>505374</v>
      </c>
      <c r="E10" s="116"/>
      <c r="F10" s="117">
        <v>549970</v>
      </c>
      <c r="G10" s="116"/>
      <c r="H10" s="117">
        <v>571333</v>
      </c>
      <c r="I10" s="116"/>
      <c r="J10" s="117">
        <v>577681</v>
      </c>
      <c r="K10" s="116">
        <v>561705</v>
      </c>
      <c r="L10" s="117">
        <v>595363</v>
      </c>
      <c r="M10" s="116">
        <v>583026</v>
      </c>
      <c r="N10" s="117">
        <v>600730</v>
      </c>
      <c r="O10" s="116">
        <v>584358</v>
      </c>
      <c r="P10" s="117">
        <v>605113</v>
      </c>
      <c r="Q10" s="116">
        <v>591551</v>
      </c>
      <c r="R10" s="117"/>
      <c r="S10" s="116">
        <v>628083</v>
      </c>
      <c r="T10" s="118">
        <v>629031</v>
      </c>
      <c r="U10" s="118">
        <v>882450</v>
      </c>
      <c r="V10" s="118">
        <v>680479</v>
      </c>
      <c r="W10" s="247"/>
      <c r="X10" s="119"/>
      <c r="Y10" s="60" t="s">
        <v>255</v>
      </c>
      <c r="Z10" s="120" t="s">
        <v>256</v>
      </c>
    </row>
    <row r="11" spans="1:26" ht="86.4" x14ac:dyDescent="0.3">
      <c r="B11" s="54">
        <v>2</v>
      </c>
      <c r="C11" s="55" t="s">
        <v>257</v>
      </c>
      <c r="D11" s="56">
        <v>491862</v>
      </c>
      <c r="E11" s="116"/>
      <c r="F11" s="117">
        <v>533307</v>
      </c>
      <c r="G11" s="116"/>
      <c r="H11" s="117">
        <v>556737</v>
      </c>
      <c r="I11" s="116"/>
      <c r="J11" s="117">
        <v>563928</v>
      </c>
      <c r="K11" s="116">
        <v>551205</v>
      </c>
      <c r="L11" s="117">
        <v>582280</v>
      </c>
      <c r="M11" s="116">
        <v>572959</v>
      </c>
      <c r="N11" s="117">
        <v>587417</v>
      </c>
      <c r="O11" s="116">
        <v>574188</v>
      </c>
      <c r="P11" s="117">
        <v>592585</v>
      </c>
      <c r="Q11" s="116">
        <v>581128</v>
      </c>
      <c r="R11" s="117"/>
      <c r="S11" s="116">
        <v>615184</v>
      </c>
      <c r="T11" s="118">
        <v>599863</v>
      </c>
      <c r="U11" s="118">
        <v>854834</v>
      </c>
      <c r="V11" s="118">
        <v>665905</v>
      </c>
      <c r="W11" s="247"/>
      <c r="X11" s="119"/>
      <c r="Y11" s="60" t="s">
        <v>258</v>
      </c>
      <c r="Z11" s="120"/>
    </row>
    <row r="12" spans="1:26" ht="100.8" x14ac:dyDescent="0.3">
      <c r="B12" s="54">
        <v>3</v>
      </c>
      <c r="C12" s="55" t="s">
        <v>259</v>
      </c>
      <c r="D12" s="56">
        <v>13512</v>
      </c>
      <c r="E12" s="116"/>
      <c r="F12" s="117">
        <v>16663</v>
      </c>
      <c r="G12" s="116"/>
      <c r="H12" s="117">
        <v>14596</v>
      </c>
      <c r="I12" s="116"/>
      <c r="J12" s="117">
        <v>13753</v>
      </c>
      <c r="K12" s="116">
        <v>10500</v>
      </c>
      <c r="L12" s="117">
        <v>13083</v>
      </c>
      <c r="M12" s="116">
        <v>10067</v>
      </c>
      <c r="N12" s="117">
        <v>13313</v>
      </c>
      <c r="O12" s="116">
        <v>10170</v>
      </c>
      <c r="P12" s="117">
        <v>12528</v>
      </c>
      <c r="Q12" s="116">
        <v>10423</v>
      </c>
      <c r="R12" s="117"/>
      <c r="S12" s="116">
        <v>12899</v>
      </c>
      <c r="T12" s="118">
        <v>29168</v>
      </c>
      <c r="U12" s="118">
        <v>27616</v>
      </c>
      <c r="V12" s="118">
        <v>14574</v>
      </c>
      <c r="W12" s="247"/>
      <c r="X12" s="119"/>
      <c r="Y12" s="60" t="s">
        <v>260</v>
      </c>
      <c r="Z12" s="120"/>
    </row>
    <row r="13" spans="1:26" ht="117" customHeight="1" x14ac:dyDescent="0.3">
      <c r="B13" s="54">
        <v>4</v>
      </c>
      <c r="C13" s="55" t="s">
        <v>261</v>
      </c>
      <c r="D13" s="56">
        <v>4201</v>
      </c>
      <c r="E13" s="116"/>
      <c r="F13" s="117">
        <v>3301</v>
      </c>
      <c r="G13" s="116"/>
      <c r="H13" s="117">
        <v>2439</v>
      </c>
      <c r="I13" s="116"/>
      <c r="J13" s="117">
        <v>1812</v>
      </c>
      <c r="K13" s="116">
        <v>3465</v>
      </c>
      <c r="L13" s="117">
        <v>1489</v>
      </c>
      <c r="M13" s="116">
        <v>3233</v>
      </c>
      <c r="N13" s="117">
        <v>729</v>
      </c>
      <c r="O13" s="116">
        <v>3001</v>
      </c>
      <c r="P13" s="395">
        <v>2092</v>
      </c>
      <c r="Q13" s="116">
        <v>2849</v>
      </c>
      <c r="R13" s="117"/>
      <c r="S13" s="116">
        <v>2755</v>
      </c>
      <c r="T13" s="118">
        <v>3435</v>
      </c>
      <c r="U13" s="118">
        <v>1878</v>
      </c>
      <c r="V13" s="118">
        <v>862</v>
      </c>
      <c r="W13" s="247"/>
      <c r="X13" s="119"/>
      <c r="Y13" s="60" t="s">
        <v>262</v>
      </c>
      <c r="Z13" s="120"/>
    </row>
    <row r="14" spans="1:26" ht="112.5" customHeight="1" x14ac:dyDescent="0.3">
      <c r="B14" s="54">
        <v>5</v>
      </c>
      <c r="C14" s="55" t="s">
        <v>263</v>
      </c>
      <c r="D14" s="56">
        <v>488265</v>
      </c>
      <c r="E14" s="121"/>
      <c r="F14" s="265">
        <v>549970</v>
      </c>
      <c r="G14" s="121"/>
      <c r="H14" s="265">
        <v>571333</v>
      </c>
      <c r="I14" s="121"/>
      <c r="J14" s="265">
        <v>577681</v>
      </c>
      <c r="K14" s="121">
        <v>561705</v>
      </c>
      <c r="L14" s="265">
        <v>595363</v>
      </c>
      <c r="M14" s="121">
        <v>583026</v>
      </c>
      <c r="N14" s="265">
        <v>600730</v>
      </c>
      <c r="O14" s="121">
        <v>584358</v>
      </c>
      <c r="P14" s="265">
        <v>605113</v>
      </c>
      <c r="Q14" s="121">
        <v>591551</v>
      </c>
      <c r="R14" s="265"/>
      <c r="S14" s="121">
        <v>628083</v>
      </c>
      <c r="T14" s="118">
        <v>629031</v>
      </c>
      <c r="U14" s="118">
        <v>882450</v>
      </c>
      <c r="V14" s="118">
        <v>680479</v>
      </c>
      <c r="W14" s="247"/>
      <c r="X14" s="119"/>
      <c r="Y14" s="60" t="s">
        <v>264</v>
      </c>
      <c r="Z14" s="120"/>
    </row>
    <row r="15" spans="1:26" ht="15" customHeight="1" x14ac:dyDescent="0.3">
      <c r="B15" s="51" t="s">
        <v>265</v>
      </c>
      <c r="C15" s="243"/>
      <c r="D15" s="243"/>
      <c r="E15" s="243"/>
      <c r="F15" s="243"/>
      <c r="G15" s="243"/>
      <c r="H15" s="243"/>
      <c r="I15" s="243"/>
      <c r="J15" s="243"/>
      <c r="K15" s="243"/>
      <c r="L15" s="243"/>
      <c r="M15" s="243"/>
      <c r="N15" s="243"/>
      <c r="O15" s="243"/>
      <c r="P15" s="243"/>
      <c r="Q15" s="243"/>
      <c r="R15" s="243"/>
      <c r="S15" s="243"/>
      <c r="T15" s="243"/>
      <c r="U15" s="243"/>
      <c r="V15" s="243"/>
      <c r="W15" s="243"/>
      <c r="X15" s="122"/>
      <c r="Y15" s="243"/>
      <c r="Z15" s="52"/>
    </row>
    <row r="16" spans="1:26" ht="80.25" customHeight="1" x14ac:dyDescent="0.3">
      <c r="B16" s="54">
        <v>6</v>
      </c>
      <c r="C16" s="55" t="s">
        <v>266</v>
      </c>
      <c r="D16" s="56">
        <v>739796</v>
      </c>
      <c r="E16" s="116"/>
      <c r="F16" s="117"/>
      <c r="G16" s="116"/>
      <c r="H16" s="117"/>
      <c r="I16" s="116"/>
      <c r="J16" s="117"/>
      <c r="K16" s="116">
        <v>632428</v>
      </c>
      <c r="L16" s="117"/>
      <c r="M16" s="116">
        <v>655044</v>
      </c>
      <c r="N16" s="117"/>
      <c r="O16" s="116">
        <v>663453</v>
      </c>
      <c r="P16" s="117"/>
      <c r="Q16" s="116">
        <v>676456</v>
      </c>
      <c r="R16" s="117"/>
      <c r="S16" s="116">
        <v>709569</v>
      </c>
      <c r="T16" s="247">
        <v>718301</v>
      </c>
      <c r="U16" s="118">
        <v>923907</v>
      </c>
      <c r="V16" s="123">
        <v>763160.79556463822</v>
      </c>
      <c r="W16" s="247"/>
      <c r="X16" s="124"/>
      <c r="Y16" s="60" t="s">
        <v>267</v>
      </c>
      <c r="Z16" s="120"/>
    </row>
    <row r="17" spans="2:26" ht="15" customHeight="1" x14ac:dyDescent="0.3">
      <c r="B17" s="125" t="s">
        <v>222</v>
      </c>
      <c r="C17" s="266"/>
      <c r="D17" s="266"/>
      <c r="E17" s="266"/>
      <c r="F17" s="266"/>
      <c r="G17" s="266"/>
      <c r="H17" s="266"/>
      <c r="I17" s="266"/>
      <c r="J17" s="266"/>
      <c r="K17" s="266"/>
      <c r="L17" s="266"/>
      <c r="M17" s="266"/>
      <c r="N17" s="266"/>
      <c r="O17" s="266"/>
      <c r="P17" s="266"/>
      <c r="Q17" s="266"/>
      <c r="R17" s="266"/>
      <c r="S17" s="266"/>
      <c r="T17" s="266"/>
      <c r="U17" s="266"/>
      <c r="V17" s="266"/>
      <c r="W17" s="266"/>
      <c r="X17" s="126" t="s">
        <v>223</v>
      </c>
      <c r="Y17" s="127"/>
      <c r="Z17" s="128"/>
    </row>
    <row r="18" spans="2:26" ht="70.5" customHeight="1" x14ac:dyDescent="0.3">
      <c r="B18" s="54">
        <v>7</v>
      </c>
      <c r="C18" s="55" t="s">
        <v>268</v>
      </c>
      <c r="D18" s="129">
        <f>IF(OR(ISBLANK(D10),ISBLANK(D16)),IF(OR(ISBLANK(D10),ISBLANK(D44)),"",100*D10/D44),100*D10/D16)</f>
        <v>68.312615910332042</v>
      </c>
      <c r="E18" s="130" t="str">
        <f t="shared" ref="E18:F18" si="0">IF(OR(ISBLANK(E10),ISBLANK(E16)),IF(OR(ISBLANK(E10),ISBLANK(D44)),"",100*E10/D44),100*E10/E16)</f>
        <v/>
      </c>
      <c r="F18" s="129">
        <f t="shared" si="0"/>
        <v>95.742699220960091</v>
      </c>
      <c r="G18" s="130" t="str">
        <f t="shared" ref="G18:H18" si="1">IF(OR(ISBLANK(G10),ISBLANK(G16)),IF(OR(ISBLANK(G10),ISBLANK(E44)),"",100*G10/E44),100*G10/G16)</f>
        <v/>
      </c>
      <c r="H18" s="129">
        <f t="shared" si="1"/>
        <v>98.73635821617745</v>
      </c>
      <c r="I18" s="130" t="str">
        <f t="shared" ref="I18" si="2">IF(OR(ISBLANK(I10),ISBLANK(I16)),IF(OR(ISBLANK(I10),ISBLANK(F44)),"",100*I10/F44),100*I10/I16)</f>
        <v/>
      </c>
      <c r="J18" s="129">
        <v>97.755624898467531</v>
      </c>
      <c r="K18" s="130">
        <v>88.817225043799453</v>
      </c>
      <c r="L18" s="129">
        <v>99.723791146576616</v>
      </c>
      <c r="M18" s="130">
        <v>89.005624049682154</v>
      </c>
      <c r="N18" s="129">
        <v>99.353005580161479</v>
      </c>
      <c r="O18" s="130">
        <v>88.078281355273091</v>
      </c>
      <c r="P18" s="129">
        <v>98.967010069852748</v>
      </c>
      <c r="Q18" s="130">
        <v>87.448555412325419</v>
      </c>
      <c r="R18" s="129" t="s">
        <v>269</v>
      </c>
      <c r="S18" s="130">
        <v>88.516127395644403</v>
      </c>
      <c r="T18" s="76">
        <v>87.572062408377548</v>
      </c>
      <c r="U18" s="76">
        <v>95.512860060590512</v>
      </c>
      <c r="V18" s="76">
        <v>89.165874866060875</v>
      </c>
      <c r="W18" s="257" t="s">
        <v>269</v>
      </c>
      <c r="X18" s="78">
        <v>90</v>
      </c>
      <c r="Y18" s="60" t="s">
        <v>270</v>
      </c>
      <c r="Z18" s="4" t="s">
        <v>271</v>
      </c>
    </row>
    <row r="19" spans="2:26" ht="144" customHeight="1" x14ac:dyDescent="0.3">
      <c r="B19" s="54">
        <v>8</v>
      </c>
      <c r="C19" s="55" t="s">
        <v>272</v>
      </c>
      <c r="D19" s="129">
        <f t="shared" ref="D19:I19" si="3">IF(OR(ISBLANK(D10),ISBLANK(D14)),"",100*D14/D10)</f>
        <v>96.614586425102999</v>
      </c>
      <c r="E19" s="130" t="str">
        <f t="shared" si="3"/>
        <v/>
      </c>
      <c r="F19" s="129">
        <f t="shared" si="3"/>
        <v>100</v>
      </c>
      <c r="G19" s="130" t="str">
        <f t="shared" si="3"/>
        <v/>
      </c>
      <c r="H19" s="129">
        <f t="shared" si="3"/>
        <v>100</v>
      </c>
      <c r="I19" s="130" t="str">
        <f t="shared" si="3"/>
        <v/>
      </c>
      <c r="J19" s="129">
        <v>100</v>
      </c>
      <c r="K19" s="130">
        <v>100</v>
      </c>
      <c r="L19" s="129">
        <v>100</v>
      </c>
      <c r="M19" s="130">
        <v>100</v>
      </c>
      <c r="N19" s="129">
        <v>100</v>
      </c>
      <c r="O19" s="130">
        <v>100</v>
      </c>
      <c r="P19" s="129">
        <v>100</v>
      </c>
      <c r="Q19" s="130">
        <v>100</v>
      </c>
      <c r="R19" s="129" t="s">
        <v>269</v>
      </c>
      <c r="S19" s="130">
        <v>100</v>
      </c>
      <c r="T19" s="130">
        <v>100</v>
      </c>
      <c r="U19" s="130">
        <v>100</v>
      </c>
      <c r="V19" s="130">
        <v>100</v>
      </c>
      <c r="W19" s="130" t="s">
        <v>269</v>
      </c>
      <c r="X19" s="131">
        <v>90</v>
      </c>
      <c r="Y19" s="60" t="s">
        <v>273</v>
      </c>
      <c r="Z19" s="4"/>
    </row>
    <row r="20" spans="2:26" ht="6" customHeight="1" x14ac:dyDescent="0.3">
      <c r="B20" s="110"/>
      <c r="C20" s="132"/>
      <c r="D20" s="83"/>
      <c r="E20" s="83"/>
      <c r="F20" s="83"/>
      <c r="G20" s="83"/>
      <c r="H20" s="83"/>
      <c r="I20" s="83"/>
      <c r="J20" s="83"/>
      <c r="K20" s="258"/>
      <c r="L20" s="84"/>
      <c r="M20" s="110"/>
      <c r="N20" s="110"/>
      <c r="O20" s="110"/>
      <c r="P20" s="110"/>
      <c r="Q20" s="110"/>
      <c r="R20" s="110"/>
      <c r="S20" s="110"/>
      <c r="T20" s="110"/>
      <c r="U20" s="110"/>
      <c r="V20" s="110"/>
      <c r="W20" s="110"/>
      <c r="X20" s="85"/>
      <c r="Y20" s="110"/>
      <c r="Z20" s="110"/>
    </row>
    <row r="21" spans="2:26" ht="12.75" customHeight="1" x14ac:dyDescent="0.3">
      <c r="B21" s="110"/>
      <c r="C21" s="132"/>
      <c r="D21" s="83"/>
      <c r="E21" s="83"/>
      <c r="F21" s="83"/>
      <c r="G21" s="83"/>
      <c r="H21" s="83"/>
      <c r="I21" s="83"/>
      <c r="J21" s="83"/>
      <c r="K21" s="83"/>
      <c r="L21" s="84"/>
      <c r="M21" s="110"/>
      <c r="N21" s="110"/>
      <c r="O21" s="110"/>
      <c r="P21" s="110"/>
      <c r="Q21" s="110"/>
      <c r="R21" s="110"/>
      <c r="S21" s="110"/>
      <c r="T21" s="110"/>
      <c r="U21" s="110"/>
      <c r="V21" s="110"/>
      <c r="W21" s="110"/>
      <c r="X21" s="110"/>
      <c r="Y21" s="110"/>
      <c r="Z21" s="110"/>
    </row>
    <row r="22" spans="2:26" ht="23.25" customHeight="1" x14ac:dyDescent="0.3">
      <c r="B22" s="86" t="s">
        <v>274</v>
      </c>
      <c r="C22" s="259"/>
      <c r="D22" s="259"/>
      <c r="E22" s="259"/>
      <c r="F22" s="259"/>
      <c r="G22" s="259"/>
      <c r="H22" s="259"/>
      <c r="I22" s="259"/>
      <c r="J22" s="259"/>
      <c r="K22" s="259"/>
      <c r="L22" s="133"/>
      <c r="M22" s="110"/>
      <c r="N22" s="110"/>
      <c r="O22" s="110"/>
      <c r="P22" s="110"/>
      <c r="Q22" s="110"/>
      <c r="R22" s="110"/>
      <c r="S22" s="110"/>
      <c r="T22" s="110"/>
      <c r="U22" s="110"/>
      <c r="V22" s="110"/>
      <c r="W22" s="110"/>
      <c r="X22" s="110"/>
      <c r="Y22" s="110"/>
      <c r="Z22" s="110"/>
    </row>
    <row r="23" spans="2:26" ht="15" customHeight="1" x14ac:dyDescent="0.3">
      <c r="B23" s="110"/>
      <c r="C23" s="132"/>
      <c r="D23" s="83"/>
      <c r="E23" s="83"/>
      <c r="F23" s="83"/>
      <c r="G23" s="83"/>
      <c r="H23" s="83"/>
      <c r="I23" s="83"/>
      <c r="J23" s="83"/>
      <c r="K23" s="83"/>
      <c r="L23" s="84"/>
      <c r="M23" s="110"/>
      <c r="N23" s="110"/>
      <c r="O23" s="110"/>
      <c r="P23" s="110"/>
      <c r="Q23" s="110"/>
      <c r="R23" s="110"/>
      <c r="S23" s="110"/>
      <c r="T23" s="110"/>
      <c r="U23" s="110"/>
      <c r="V23" s="110"/>
      <c r="W23" s="110"/>
      <c r="X23" s="110"/>
      <c r="Y23" s="110"/>
      <c r="Z23" s="110"/>
    </row>
    <row r="24" spans="2:26" ht="15" customHeight="1" x14ac:dyDescent="0.3">
      <c r="B24" s="110"/>
      <c r="C24" s="132"/>
      <c r="D24" s="83"/>
      <c r="E24" s="83"/>
      <c r="F24" s="88" t="s">
        <v>275</v>
      </c>
      <c r="G24" s="83"/>
      <c r="H24" s="83"/>
      <c r="I24" s="83"/>
      <c r="J24" s="83"/>
      <c r="K24" s="83"/>
      <c r="L24" s="84"/>
      <c r="M24" s="110"/>
      <c r="N24" s="110"/>
      <c r="O24" s="110"/>
      <c r="P24" s="110"/>
      <c r="Q24" s="110"/>
      <c r="R24" s="110"/>
      <c r="S24" s="110"/>
      <c r="T24" s="110"/>
      <c r="U24" s="110"/>
      <c r="V24" s="110"/>
      <c r="W24" s="110"/>
      <c r="X24" s="110"/>
      <c r="Y24" s="110"/>
      <c r="Z24" s="110"/>
    </row>
    <row r="25" spans="2:26" ht="15" customHeight="1" x14ac:dyDescent="0.3">
      <c r="B25" s="110"/>
      <c r="C25" s="132"/>
      <c r="D25" s="83"/>
      <c r="E25" s="83"/>
      <c r="F25" s="89" t="s">
        <v>276</v>
      </c>
      <c r="G25" s="83"/>
      <c r="H25" s="83"/>
      <c r="I25" s="83"/>
      <c r="J25" s="83"/>
      <c r="K25" s="83"/>
      <c r="L25" s="84"/>
      <c r="M25" s="110"/>
      <c r="N25" s="110"/>
      <c r="O25" s="110"/>
      <c r="P25" s="110"/>
      <c r="Q25" s="110"/>
      <c r="R25" s="110"/>
      <c r="S25" s="110"/>
      <c r="T25" s="110"/>
      <c r="U25" s="110"/>
      <c r="V25" s="110"/>
      <c r="W25" s="110"/>
      <c r="X25" s="110"/>
      <c r="Y25" s="110"/>
      <c r="Z25" s="110"/>
    </row>
    <row r="26" spans="2:26" ht="15" customHeight="1" x14ac:dyDescent="0.3">
      <c r="B26" s="110"/>
      <c r="C26" s="132"/>
      <c r="D26" s="83"/>
      <c r="E26" s="83"/>
      <c r="F26" s="90" t="s">
        <v>277</v>
      </c>
      <c r="G26" s="83"/>
      <c r="H26" s="83"/>
      <c r="I26" s="83"/>
      <c r="J26" s="83"/>
      <c r="K26" s="83"/>
      <c r="L26" s="84"/>
      <c r="M26" s="110"/>
      <c r="N26" s="110"/>
      <c r="O26" s="110"/>
      <c r="P26" s="110"/>
      <c r="Q26" s="110"/>
      <c r="R26" s="110"/>
      <c r="S26" s="110"/>
      <c r="T26" s="110"/>
      <c r="U26" s="110"/>
      <c r="V26" s="110"/>
      <c r="W26" s="110"/>
      <c r="X26" s="110"/>
      <c r="Y26" s="110"/>
      <c r="Z26" s="110"/>
    </row>
    <row r="27" spans="2:26" ht="15" customHeight="1" x14ac:dyDescent="0.3">
      <c r="B27" s="110"/>
      <c r="C27" s="132"/>
      <c r="D27" s="83"/>
      <c r="E27" s="83"/>
      <c r="F27" s="90" t="s">
        <v>278</v>
      </c>
      <c r="G27" s="83"/>
      <c r="H27" s="83"/>
      <c r="I27" s="83"/>
      <c r="J27" s="83"/>
      <c r="K27" s="83"/>
      <c r="L27" s="84"/>
      <c r="M27" s="110"/>
      <c r="N27" s="110"/>
      <c r="O27" s="110"/>
      <c r="P27" s="110"/>
      <c r="Q27" s="110"/>
      <c r="R27" s="110"/>
      <c r="S27" s="110"/>
      <c r="T27" s="110"/>
      <c r="U27" s="110"/>
      <c r="V27" s="110"/>
      <c r="W27" s="110"/>
      <c r="X27" s="110"/>
      <c r="Y27" s="110"/>
      <c r="Z27" s="110"/>
    </row>
    <row r="28" spans="2:26" ht="15" customHeight="1" x14ac:dyDescent="0.3">
      <c r="B28" s="110"/>
      <c r="C28" s="132"/>
      <c r="D28" s="83"/>
      <c r="E28" s="83"/>
      <c r="F28" s="90" t="s">
        <v>279</v>
      </c>
      <c r="G28" s="83"/>
      <c r="H28" s="83"/>
      <c r="I28" s="83"/>
      <c r="J28" s="83"/>
      <c r="K28" s="83"/>
      <c r="L28" s="84"/>
      <c r="M28" s="110"/>
      <c r="N28" s="110"/>
      <c r="O28" s="110"/>
      <c r="P28" s="110"/>
      <c r="Q28" s="110"/>
      <c r="R28" s="110"/>
      <c r="S28" s="110"/>
      <c r="T28" s="110"/>
      <c r="U28" s="110"/>
      <c r="V28" s="110"/>
      <c r="W28" s="110"/>
      <c r="X28" s="110"/>
      <c r="Y28" s="110"/>
      <c r="Z28" s="110"/>
    </row>
    <row r="29" spans="2:26" ht="15" customHeight="1" x14ac:dyDescent="0.3">
      <c r="B29" s="110"/>
      <c r="C29" s="132"/>
      <c r="D29" s="83"/>
      <c r="E29" s="83"/>
      <c r="F29" s="83" t="s">
        <v>239</v>
      </c>
      <c r="G29" s="83"/>
      <c r="H29" s="83"/>
      <c r="I29" s="83"/>
      <c r="J29" s="83"/>
      <c r="K29" s="83"/>
      <c r="L29" s="84"/>
      <c r="M29" s="110"/>
      <c r="N29" s="110"/>
      <c r="O29" s="110"/>
      <c r="P29" s="110"/>
      <c r="Q29" s="110"/>
      <c r="R29" s="110"/>
      <c r="S29" s="110"/>
      <c r="T29" s="110"/>
      <c r="U29" s="110"/>
      <c r="V29" s="110"/>
      <c r="W29" s="110"/>
      <c r="X29" s="110"/>
      <c r="Y29" s="110"/>
      <c r="Z29" s="110"/>
    </row>
    <row r="30" spans="2:26" ht="15" customHeight="1" x14ac:dyDescent="0.3">
      <c r="B30" s="110"/>
      <c r="C30" s="132"/>
      <c r="D30" s="83"/>
      <c r="E30" s="83"/>
      <c r="F30" s="83"/>
      <c r="G30" s="83"/>
      <c r="H30" s="83"/>
      <c r="I30" s="83"/>
      <c r="J30" s="83"/>
      <c r="K30" s="83"/>
      <c r="L30" s="84"/>
      <c r="M30" s="110"/>
      <c r="N30" s="110"/>
      <c r="O30" s="110"/>
      <c r="P30" s="110"/>
      <c r="Q30" s="110"/>
      <c r="R30" s="110"/>
      <c r="S30" s="110"/>
      <c r="T30" s="110"/>
      <c r="U30" s="110"/>
      <c r="V30" s="110"/>
      <c r="W30" s="110"/>
      <c r="X30" s="110"/>
      <c r="Y30" s="110"/>
      <c r="Z30" s="110"/>
    </row>
    <row r="31" spans="2:26" ht="15" customHeight="1" x14ac:dyDescent="0.3">
      <c r="B31" s="110"/>
      <c r="C31" s="132"/>
      <c r="D31" s="83"/>
      <c r="E31" s="83"/>
      <c r="F31" s="83"/>
      <c r="G31" s="83"/>
      <c r="H31" s="83"/>
      <c r="I31" s="83"/>
      <c r="J31" s="83"/>
      <c r="K31" s="83"/>
      <c r="L31" s="84"/>
      <c r="M31" s="110"/>
      <c r="N31" s="110"/>
      <c r="O31" s="110"/>
      <c r="P31" s="110"/>
      <c r="Q31" s="110"/>
      <c r="R31" s="110"/>
      <c r="S31" s="110"/>
      <c r="T31" s="110"/>
      <c r="U31" s="110"/>
      <c r="V31" s="110"/>
      <c r="W31" s="110"/>
      <c r="X31" s="110"/>
      <c r="Y31" s="110"/>
      <c r="Z31" s="110"/>
    </row>
    <row r="32" spans="2:26" ht="15" customHeight="1" x14ac:dyDescent="0.3">
      <c r="B32" s="110"/>
      <c r="C32" s="132"/>
      <c r="D32" s="83"/>
      <c r="E32" s="83"/>
      <c r="F32" s="83"/>
      <c r="G32" s="83"/>
      <c r="H32" s="83"/>
      <c r="I32" s="83"/>
      <c r="J32" s="83"/>
      <c r="K32" s="83"/>
      <c r="L32" s="84"/>
      <c r="M32" s="110"/>
      <c r="N32" s="110"/>
      <c r="O32" s="110"/>
      <c r="P32" s="110"/>
      <c r="Q32" s="110"/>
      <c r="R32" s="110"/>
      <c r="S32" s="110"/>
      <c r="T32" s="110"/>
      <c r="U32" s="110"/>
      <c r="V32" s="110"/>
      <c r="W32" s="110"/>
      <c r="X32" s="110"/>
      <c r="Y32" s="110"/>
      <c r="Z32" s="110"/>
    </row>
    <row r="33" spans="2:26" ht="15" customHeight="1" x14ac:dyDescent="0.3">
      <c r="B33" s="110"/>
      <c r="C33" s="132"/>
      <c r="D33" s="83"/>
      <c r="E33" s="83"/>
      <c r="F33" s="83"/>
      <c r="G33" s="83"/>
      <c r="H33" s="83"/>
      <c r="I33" s="83"/>
      <c r="J33" s="83"/>
      <c r="K33" s="83"/>
      <c r="L33" s="84"/>
      <c r="M33" s="110"/>
      <c r="N33" s="110"/>
      <c r="O33" s="110"/>
      <c r="P33" s="110"/>
      <c r="Q33" s="110"/>
      <c r="R33" s="110"/>
      <c r="S33" s="110"/>
      <c r="T33" s="110"/>
      <c r="U33" s="110"/>
      <c r="V33" s="110"/>
      <c r="W33" s="110"/>
      <c r="X33" s="110"/>
      <c r="Y33" s="110"/>
      <c r="Z33" s="110"/>
    </row>
    <row r="34" spans="2:26" ht="15" customHeight="1" x14ac:dyDescent="0.3">
      <c r="B34" s="110"/>
      <c r="C34" s="132"/>
      <c r="D34" s="83"/>
      <c r="E34" s="83"/>
      <c r="F34" s="83"/>
      <c r="G34" s="83"/>
      <c r="H34" s="83"/>
      <c r="I34" s="83"/>
      <c r="J34" s="83"/>
      <c r="K34" s="83"/>
      <c r="L34" s="84"/>
      <c r="M34" s="110"/>
      <c r="N34" s="110"/>
      <c r="O34" s="110"/>
      <c r="P34" s="110"/>
      <c r="Q34" s="110"/>
      <c r="R34" s="110"/>
      <c r="S34" s="110"/>
      <c r="T34" s="110"/>
      <c r="U34" s="110"/>
      <c r="V34" s="110"/>
      <c r="W34" s="110"/>
      <c r="X34" s="110"/>
      <c r="Y34" s="110"/>
      <c r="Z34" s="110"/>
    </row>
    <row r="35" spans="2:26" ht="15" customHeight="1" x14ac:dyDescent="0.3">
      <c r="B35" s="110"/>
      <c r="C35" s="132"/>
      <c r="D35" s="83"/>
      <c r="E35" s="83"/>
      <c r="F35" s="83"/>
      <c r="G35" s="83"/>
      <c r="H35" s="83"/>
      <c r="I35" s="83"/>
      <c r="J35" s="83"/>
      <c r="K35" s="83"/>
      <c r="L35" s="84"/>
      <c r="M35" s="110"/>
      <c r="N35" s="110"/>
      <c r="O35" s="110"/>
      <c r="P35" s="110"/>
      <c r="Q35" s="110"/>
      <c r="R35" s="110"/>
      <c r="S35" s="110"/>
      <c r="T35" s="110"/>
      <c r="U35" s="110"/>
      <c r="V35" s="110"/>
      <c r="W35" s="110"/>
      <c r="X35" s="110"/>
      <c r="Y35" s="110"/>
      <c r="Z35" s="110"/>
    </row>
    <row r="36" spans="2:26" ht="15" customHeight="1" x14ac:dyDescent="0.3">
      <c r="B36" s="110"/>
      <c r="C36" s="132"/>
      <c r="D36" s="83"/>
      <c r="E36" s="83"/>
      <c r="F36" s="83"/>
      <c r="G36" s="83"/>
      <c r="H36" s="83"/>
      <c r="I36" s="83"/>
      <c r="J36" s="83"/>
      <c r="K36" s="83"/>
      <c r="L36" s="84"/>
      <c r="M36" s="110"/>
      <c r="N36" s="110"/>
      <c r="O36" s="110"/>
      <c r="P36" s="110"/>
      <c r="Q36" s="110"/>
      <c r="R36" s="110"/>
      <c r="S36" s="110"/>
      <c r="T36" s="110"/>
      <c r="U36" s="110"/>
      <c r="V36" s="110"/>
      <c r="W36" s="110"/>
      <c r="X36" s="110"/>
      <c r="Y36" s="110"/>
      <c r="Z36" s="110"/>
    </row>
    <row r="37" spans="2:26" ht="15" customHeight="1" x14ac:dyDescent="0.3">
      <c r="B37" s="110"/>
      <c r="C37" s="132"/>
      <c r="D37" s="83"/>
      <c r="E37" s="83"/>
      <c r="F37" s="83"/>
      <c r="G37" s="83"/>
      <c r="H37" s="83"/>
      <c r="I37" s="83"/>
      <c r="J37" s="83"/>
      <c r="K37" s="83"/>
      <c r="L37" s="84"/>
      <c r="M37" s="110"/>
      <c r="N37" s="110"/>
      <c r="O37" s="110"/>
      <c r="P37" s="110"/>
      <c r="Q37" s="110"/>
      <c r="R37" s="110"/>
      <c r="S37" s="110"/>
      <c r="T37" s="110"/>
      <c r="U37" s="110"/>
      <c r="V37" s="110"/>
      <c r="W37" s="110"/>
      <c r="X37" s="110"/>
      <c r="Y37" s="110"/>
      <c r="Z37" s="110"/>
    </row>
    <row r="38" spans="2:26" ht="15" customHeight="1" x14ac:dyDescent="0.3">
      <c r="B38" s="110"/>
      <c r="C38" s="132"/>
      <c r="D38" s="83"/>
      <c r="E38" s="83"/>
      <c r="F38" s="83"/>
      <c r="G38" s="83"/>
      <c r="H38" s="83"/>
      <c r="I38" s="83"/>
      <c r="J38" s="83"/>
      <c r="K38" s="83"/>
      <c r="L38" s="84"/>
      <c r="M38" s="110"/>
      <c r="N38" s="110"/>
      <c r="O38" s="110"/>
      <c r="P38" s="110"/>
      <c r="Q38" s="110"/>
      <c r="R38" s="110"/>
      <c r="S38" s="110"/>
      <c r="T38" s="110"/>
      <c r="U38" s="110"/>
      <c r="V38" s="110"/>
      <c r="W38" s="110"/>
      <c r="X38" s="110"/>
      <c r="Y38" s="110"/>
      <c r="Z38" s="110"/>
    </row>
    <row r="39" spans="2:26" ht="15" customHeight="1" x14ac:dyDescent="0.3">
      <c r="B39" s="134" t="s">
        <v>240</v>
      </c>
      <c r="C39" s="132"/>
      <c r="D39" s="83"/>
      <c r="E39" s="83"/>
      <c r="F39" s="83"/>
      <c r="G39" s="83"/>
      <c r="H39" s="83"/>
      <c r="I39" s="83"/>
      <c r="J39" s="83"/>
      <c r="K39" s="83"/>
      <c r="L39" s="84"/>
      <c r="M39" s="110"/>
      <c r="N39" s="110"/>
      <c r="O39" s="110"/>
      <c r="P39" s="110"/>
      <c r="Q39" s="110"/>
      <c r="R39" s="110"/>
      <c r="S39" s="110"/>
      <c r="T39" s="110"/>
      <c r="U39" s="110"/>
      <c r="V39" s="110"/>
      <c r="W39" s="110"/>
      <c r="X39" s="110"/>
      <c r="Y39" s="110"/>
      <c r="Z39" s="110"/>
    </row>
    <row r="40" spans="2:26" ht="15" customHeight="1" x14ac:dyDescent="0.3">
      <c r="B40" s="110"/>
      <c r="C40" s="132"/>
      <c r="D40" s="83"/>
      <c r="E40" s="83"/>
      <c r="F40" s="83"/>
      <c r="G40" s="83"/>
      <c r="H40" s="83"/>
      <c r="I40" s="83"/>
      <c r="J40" s="83"/>
      <c r="K40" s="83"/>
      <c r="L40" s="84"/>
      <c r="M40" s="110"/>
      <c r="N40" s="110"/>
      <c r="O40" s="110"/>
      <c r="P40" s="110"/>
      <c r="Q40" s="110"/>
      <c r="R40" s="110"/>
      <c r="S40" s="110"/>
      <c r="T40" s="110"/>
      <c r="U40" s="110"/>
      <c r="V40" s="110"/>
      <c r="W40" s="110"/>
      <c r="X40" s="110"/>
      <c r="Y40" s="110"/>
      <c r="Z40" s="110"/>
    </row>
    <row r="41" spans="2:26" ht="23.25" customHeight="1" x14ac:dyDescent="0.3">
      <c r="B41" s="93" t="s">
        <v>241</v>
      </c>
      <c r="C41" s="259"/>
      <c r="D41" s="259"/>
      <c r="E41" s="259"/>
      <c r="F41" s="259"/>
      <c r="G41" s="259"/>
      <c r="H41" s="259"/>
      <c r="I41" s="259"/>
      <c r="J41" s="259"/>
      <c r="K41" s="259"/>
      <c r="L41" s="259"/>
      <c r="M41" s="259"/>
      <c r="N41" s="259"/>
      <c r="O41" s="259"/>
      <c r="P41" s="259"/>
      <c r="Q41" s="340"/>
      <c r="R41" s="298"/>
    </row>
    <row r="42" spans="2:26" ht="18.75" customHeight="1" x14ac:dyDescent="0.3">
      <c r="B42" s="94" t="s">
        <v>198</v>
      </c>
      <c r="C42" s="95" t="s">
        <v>65</v>
      </c>
      <c r="D42" s="96">
        <v>2010</v>
      </c>
      <c r="E42" s="260">
        <v>2013</v>
      </c>
      <c r="F42" s="97">
        <v>2014</v>
      </c>
      <c r="G42" s="98">
        <v>2015</v>
      </c>
      <c r="H42" s="97">
        <v>2016</v>
      </c>
      <c r="I42" s="97">
        <v>2017</v>
      </c>
      <c r="J42" s="260">
        <v>2018</v>
      </c>
      <c r="K42" s="260">
        <v>2019</v>
      </c>
      <c r="L42" s="260">
        <v>2020</v>
      </c>
      <c r="M42" s="260">
        <v>2021</v>
      </c>
      <c r="N42" s="260">
        <v>2022</v>
      </c>
      <c r="O42" s="260">
        <v>2023</v>
      </c>
      <c r="P42" s="99">
        <v>2024</v>
      </c>
      <c r="Q42" s="341" t="s">
        <v>280</v>
      </c>
      <c r="R42" s="298"/>
    </row>
    <row r="43" spans="2:26" ht="20.25" customHeight="1" x14ac:dyDescent="0.3">
      <c r="B43" s="51" t="s">
        <v>281</v>
      </c>
      <c r="C43" s="267"/>
      <c r="D43" s="267"/>
      <c r="E43" s="267"/>
      <c r="F43" s="267"/>
      <c r="G43" s="267"/>
      <c r="H43" s="267"/>
      <c r="I43" s="267"/>
      <c r="J43" s="267"/>
      <c r="K43" s="267"/>
      <c r="L43" s="267"/>
      <c r="M43" s="267"/>
      <c r="N43" s="267"/>
      <c r="O43" s="267"/>
      <c r="P43" s="267"/>
      <c r="Q43" s="342"/>
      <c r="R43" s="298"/>
    </row>
    <row r="44" spans="2:26" ht="230.25" customHeight="1" x14ac:dyDescent="0.3">
      <c r="B44" s="54">
        <v>9</v>
      </c>
      <c r="C44" s="55" t="s">
        <v>282</v>
      </c>
      <c r="D44" s="105">
        <v>529528</v>
      </c>
      <c r="E44" s="263">
        <v>574425</v>
      </c>
      <c r="F44" s="106">
        <v>578645</v>
      </c>
      <c r="G44" s="107">
        <v>590944</v>
      </c>
      <c r="H44" s="106">
        <v>597012</v>
      </c>
      <c r="I44" s="106">
        <v>604642</v>
      </c>
      <c r="J44" s="263">
        <v>611429</v>
      </c>
      <c r="K44" s="263">
        <v>619189</v>
      </c>
      <c r="L44" s="263">
        <v>624582</v>
      </c>
      <c r="M44" s="263">
        <v>832888</v>
      </c>
      <c r="N44" s="263">
        <v>643713</v>
      </c>
      <c r="O44" s="263">
        <v>659081</v>
      </c>
      <c r="P44" s="108">
        <v>675580</v>
      </c>
      <c r="Q44" s="297" t="s">
        <v>283</v>
      </c>
      <c r="R44" s="298"/>
    </row>
    <row r="45" spans="2:26" ht="15.75" customHeight="1" x14ac:dyDescent="0.3">
      <c r="B45" s="110"/>
      <c r="C45" s="110"/>
      <c r="D45" s="110"/>
      <c r="E45" s="110"/>
      <c r="F45" s="110"/>
      <c r="G45" s="110"/>
      <c r="H45" s="110"/>
      <c r="I45" s="110"/>
      <c r="J45" s="110"/>
      <c r="K45" s="110"/>
      <c r="L45" s="110"/>
      <c r="M45" s="110"/>
      <c r="N45" s="110"/>
      <c r="O45" s="110"/>
      <c r="P45" s="110"/>
      <c r="Q45" s="110"/>
      <c r="R45" s="110"/>
    </row>
    <row r="46" spans="2:26" ht="15" customHeight="1" x14ac:dyDescent="0.3">
      <c r="B46" s="335" t="s">
        <v>251</v>
      </c>
      <c r="C46" s="302"/>
      <c r="D46" s="302"/>
      <c r="E46" s="302"/>
      <c r="F46" s="302"/>
      <c r="G46" s="302"/>
      <c r="H46" s="302"/>
      <c r="I46" s="302"/>
      <c r="J46" s="298"/>
      <c r="K46" s="110"/>
      <c r="L46" s="110"/>
      <c r="M46" s="110"/>
      <c r="N46" s="110"/>
      <c r="O46" s="110"/>
      <c r="P46" s="110"/>
      <c r="Q46" s="110"/>
      <c r="R46" s="110"/>
    </row>
    <row r="47" spans="2:26" ht="72.75" customHeight="1" x14ac:dyDescent="0.3">
      <c r="B47" s="325"/>
      <c r="C47" s="302"/>
      <c r="D47" s="302"/>
      <c r="E47" s="302"/>
      <c r="F47" s="302"/>
      <c r="G47" s="302"/>
      <c r="H47" s="302"/>
      <c r="I47" s="302"/>
      <c r="J47" s="302"/>
      <c r="K47" s="302"/>
      <c r="L47" s="298"/>
    </row>
    <row r="48" spans="2:26"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oZ4aPTHR4foSNcyUrwXB97hvSzpLWoMHvPeT58TZnhdQ0QVMMX2rTO3W4FTuwWHvTGzS3jD+j1SJUtDnTq+6SA==" saltValue="/tyRUzwcDA+l5K2fBTx6/Q==" spinCount="100000" sheet="1" objects="1" scenarios="1"/>
  <mergeCells count="16">
    <mergeCell ref="Y7:Y8"/>
    <mergeCell ref="Z7:Z8"/>
    <mergeCell ref="Q41:R41"/>
    <mergeCell ref="Q42:R42"/>
    <mergeCell ref="Q43:R43"/>
    <mergeCell ref="N7:O7"/>
    <mergeCell ref="P7:Q7"/>
    <mergeCell ref="B46:J46"/>
    <mergeCell ref="B47:L47"/>
    <mergeCell ref="R7:S7"/>
    <mergeCell ref="Q44:R44"/>
    <mergeCell ref="D7:E7"/>
    <mergeCell ref="F7:G7"/>
    <mergeCell ref="H7:I7"/>
    <mergeCell ref="J7:K7"/>
    <mergeCell ref="L7:M7"/>
  </mergeCells>
  <pageMargins left="0.25" right="0.25" top="0.75" bottom="0.75" header="0" footer="0"/>
  <pageSetup paperSize="9"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2E5"/>
    <pageSetUpPr fitToPage="1"/>
  </sheetPr>
  <dimension ref="A1:Y1000"/>
  <sheetViews>
    <sheetView showGridLines="0" zoomScale="60" zoomScaleNormal="60" workbookViewId="0">
      <selection activeCell="B5" sqref="B5"/>
    </sheetView>
  </sheetViews>
  <sheetFormatPr defaultColWidth="14.44140625" defaultRowHeight="15" customHeight="1" x14ac:dyDescent="0.3"/>
  <cols>
    <col min="1" max="1" width="4.44140625" customWidth="1"/>
    <col min="2" max="2" width="11.44140625" customWidth="1"/>
    <col min="3" max="3" width="40" customWidth="1"/>
    <col min="4" max="10" width="12.6640625" customWidth="1"/>
    <col min="11" max="11" width="14" customWidth="1"/>
    <col min="12" max="23" width="12.6640625" customWidth="1"/>
    <col min="24" max="24" width="17" customWidth="1"/>
    <col min="25" max="25" width="53.6640625" customWidth="1"/>
    <col min="26" max="26" width="11.44140625" customWidth="1"/>
  </cols>
  <sheetData>
    <row r="1" spans="1:25" ht="15" customHeight="1" x14ac:dyDescent="0.3">
      <c r="A1" s="135" t="s">
        <v>194</v>
      </c>
      <c r="B1" s="135" t="s">
        <v>194</v>
      </c>
      <c r="C1" s="110"/>
      <c r="D1" s="38" t="s">
        <v>18</v>
      </c>
      <c r="E1" s="110"/>
      <c r="F1" s="110"/>
      <c r="G1" s="110"/>
      <c r="H1" s="110"/>
      <c r="I1" s="110"/>
      <c r="J1" s="110"/>
      <c r="K1" s="110"/>
      <c r="L1" s="110"/>
      <c r="M1" s="110"/>
      <c r="N1" s="110"/>
      <c r="O1" s="110"/>
      <c r="P1" s="110"/>
      <c r="Q1" s="110"/>
      <c r="R1" s="110"/>
      <c r="S1" s="110"/>
      <c r="T1" s="110"/>
      <c r="U1" s="110"/>
      <c r="V1" s="110"/>
      <c r="W1" s="110"/>
      <c r="X1" s="110"/>
      <c r="Y1" s="110"/>
    </row>
    <row r="2" spans="1:25" ht="15" customHeight="1" x14ac:dyDescent="0.3">
      <c r="A2" s="135" t="s">
        <v>195</v>
      </c>
      <c r="B2" s="135" t="s">
        <v>195</v>
      </c>
      <c r="C2" s="110"/>
      <c r="D2" s="40" t="s">
        <v>19</v>
      </c>
      <c r="E2" s="110"/>
      <c r="F2" s="110"/>
      <c r="G2" s="110"/>
      <c r="H2" s="110"/>
      <c r="I2" s="110"/>
      <c r="J2" s="110"/>
      <c r="K2" s="110"/>
      <c r="L2" s="110"/>
      <c r="M2" s="110"/>
      <c r="N2" s="110"/>
      <c r="O2" s="110"/>
      <c r="P2" s="110"/>
      <c r="Q2" s="110"/>
      <c r="R2" s="110"/>
      <c r="S2" s="110"/>
      <c r="T2" s="110"/>
      <c r="U2" s="110"/>
      <c r="V2" s="110"/>
      <c r="W2" s="110"/>
      <c r="X2" s="110"/>
      <c r="Y2" s="110"/>
    </row>
    <row r="3" spans="1:25" ht="14.4" x14ac:dyDescent="0.3">
      <c r="A3" s="110"/>
      <c r="B3" s="110"/>
      <c r="C3" s="110"/>
      <c r="D3" s="110"/>
      <c r="E3" s="110"/>
      <c r="F3" s="110"/>
      <c r="G3" s="110"/>
      <c r="H3" s="110"/>
      <c r="I3" s="110"/>
      <c r="J3" s="110"/>
      <c r="K3" s="110"/>
      <c r="L3" s="110"/>
      <c r="M3" s="110"/>
      <c r="N3" s="110"/>
      <c r="O3" s="110"/>
      <c r="P3" s="110"/>
      <c r="Q3" s="110"/>
      <c r="R3" s="110"/>
      <c r="S3" s="110"/>
      <c r="T3" s="110"/>
      <c r="U3" s="110"/>
      <c r="V3" s="110"/>
      <c r="W3" s="110"/>
      <c r="X3" s="110"/>
      <c r="Y3" s="110"/>
    </row>
    <row r="4" spans="1:25" ht="14.4" x14ac:dyDescent="0.3">
      <c r="A4" s="110"/>
      <c r="B4" s="110"/>
      <c r="C4" s="110"/>
      <c r="D4" s="236" t="s">
        <v>196</v>
      </c>
      <c r="E4" s="237"/>
      <c r="F4" s="237"/>
      <c r="G4" s="110"/>
      <c r="H4" s="110"/>
      <c r="I4" s="110"/>
      <c r="J4" s="110"/>
      <c r="K4" s="110"/>
      <c r="L4" s="110"/>
      <c r="M4" s="110"/>
      <c r="N4" s="110"/>
      <c r="O4" s="110"/>
      <c r="P4" s="110"/>
      <c r="Q4" s="110"/>
      <c r="R4" s="110"/>
      <c r="S4" s="110"/>
      <c r="T4" s="110"/>
      <c r="U4" s="110"/>
      <c r="V4" s="110"/>
      <c r="W4" s="110"/>
      <c r="X4" s="110"/>
      <c r="Y4" s="110"/>
    </row>
    <row r="5" spans="1:25" ht="21" customHeight="1" x14ac:dyDescent="0.3">
      <c r="A5" s="111"/>
      <c r="B5" s="232" t="s">
        <v>284</v>
      </c>
      <c r="C5" s="233"/>
      <c r="D5" s="233"/>
      <c r="E5" s="234"/>
      <c r="F5" s="233"/>
      <c r="G5" s="233"/>
      <c r="H5" s="233"/>
      <c r="I5" s="233"/>
      <c r="J5" s="233"/>
      <c r="K5" s="233"/>
      <c r="L5" s="233"/>
      <c r="M5" s="111"/>
      <c r="N5" s="111"/>
      <c r="O5" s="111"/>
      <c r="P5" s="111"/>
      <c r="Q5" s="111"/>
      <c r="R5" s="111"/>
      <c r="S5" s="111"/>
      <c r="T5" s="111"/>
      <c r="U5" s="111"/>
      <c r="V5" s="111"/>
      <c r="W5" s="111"/>
      <c r="X5" s="111"/>
      <c r="Y5" s="111"/>
    </row>
    <row r="6" spans="1:25" ht="15" customHeight="1" x14ac:dyDescent="0.3">
      <c r="A6" s="110"/>
      <c r="B6" s="110"/>
      <c r="C6" s="110"/>
      <c r="D6" s="110"/>
      <c r="E6" s="110"/>
      <c r="F6" s="110"/>
      <c r="G6" s="110"/>
      <c r="H6" s="110"/>
      <c r="I6" s="110"/>
      <c r="J6" s="110"/>
      <c r="K6" s="42"/>
      <c r="L6" s="110"/>
      <c r="M6" s="110"/>
      <c r="N6" s="110"/>
      <c r="O6" s="110"/>
      <c r="P6" s="110"/>
      <c r="Q6" s="110"/>
      <c r="R6" s="110"/>
      <c r="S6" s="110"/>
      <c r="T6" s="110"/>
      <c r="U6" s="110"/>
      <c r="V6" s="110"/>
      <c r="W6" s="110"/>
      <c r="X6" s="110"/>
      <c r="Y6" s="110"/>
    </row>
    <row r="7" spans="1:25" ht="29.25" customHeight="1" x14ac:dyDescent="0.3">
      <c r="A7" s="110"/>
      <c r="B7" s="43" t="s">
        <v>198</v>
      </c>
      <c r="C7" s="43" t="s">
        <v>65</v>
      </c>
      <c r="D7" s="326">
        <v>2010</v>
      </c>
      <c r="E7" s="298"/>
      <c r="F7" s="326">
        <v>2013</v>
      </c>
      <c r="G7" s="298"/>
      <c r="H7" s="326">
        <v>2014</v>
      </c>
      <c r="I7" s="298"/>
      <c r="J7" s="326">
        <v>2015</v>
      </c>
      <c r="K7" s="298"/>
      <c r="L7" s="326">
        <v>2016</v>
      </c>
      <c r="M7" s="298"/>
      <c r="N7" s="326">
        <v>2017</v>
      </c>
      <c r="O7" s="298"/>
      <c r="P7" s="326">
        <v>2018</v>
      </c>
      <c r="Q7" s="298"/>
      <c r="R7" s="326">
        <v>2019</v>
      </c>
      <c r="S7" s="298"/>
      <c r="T7" s="240">
        <v>2020</v>
      </c>
      <c r="U7" s="240">
        <v>2021</v>
      </c>
      <c r="V7" s="240">
        <v>2022</v>
      </c>
      <c r="W7" s="113">
        <v>2023</v>
      </c>
      <c r="X7" s="114">
        <v>2024</v>
      </c>
      <c r="Y7" s="347" t="s">
        <v>253</v>
      </c>
    </row>
    <row r="8" spans="1:25" ht="29.25" customHeight="1" x14ac:dyDescent="0.3">
      <c r="A8" s="110"/>
      <c r="B8" s="47"/>
      <c r="C8" s="228"/>
      <c r="D8" s="48" t="s">
        <v>201</v>
      </c>
      <c r="E8" s="43" t="s">
        <v>202</v>
      </c>
      <c r="F8" s="48" t="s">
        <v>201</v>
      </c>
      <c r="G8" s="43" t="s">
        <v>202</v>
      </c>
      <c r="H8" s="48" t="s">
        <v>201</v>
      </c>
      <c r="I8" s="43" t="s">
        <v>202</v>
      </c>
      <c r="J8" s="48" t="s">
        <v>201</v>
      </c>
      <c r="K8" s="43" t="s">
        <v>202</v>
      </c>
      <c r="L8" s="48" t="s">
        <v>201</v>
      </c>
      <c r="M8" s="43" t="s">
        <v>202</v>
      </c>
      <c r="N8" s="48" t="s">
        <v>201</v>
      </c>
      <c r="O8" s="43" t="s">
        <v>202</v>
      </c>
      <c r="P8" s="48" t="s">
        <v>201</v>
      </c>
      <c r="Q8" s="43" t="s">
        <v>202</v>
      </c>
      <c r="R8" s="48" t="s">
        <v>201</v>
      </c>
      <c r="S8" s="47" t="s">
        <v>202</v>
      </c>
      <c r="T8" s="268"/>
      <c r="U8" s="268"/>
      <c r="V8" s="268"/>
      <c r="W8" s="269"/>
      <c r="X8" s="136"/>
      <c r="Y8" s="330"/>
    </row>
    <row r="9" spans="1:25" ht="15" customHeight="1" x14ac:dyDescent="0.3">
      <c r="A9" s="110"/>
      <c r="B9" s="137" t="s">
        <v>285</v>
      </c>
      <c r="C9" s="270"/>
      <c r="D9" s="270"/>
      <c r="E9" s="270"/>
      <c r="F9" s="270"/>
      <c r="G9" s="270"/>
      <c r="H9" s="270"/>
      <c r="I9" s="270"/>
      <c r="J9" s="270"/>
      <c r="K9" s="270"/>
      <c r="L9" s="270"/>
      <c r="M9" s="270"/>
      <c r="N9" s="270"/>
      <c r="O9" s="270"/>
      <c r="P9" s="270"/>
      <c r="Q9" s="270"/>
      <c r="R9" s="270"/>
      <c r="S9" s="270"/>
      <c r="T9" s="270"/>
      <c r="U9" s="270"/>
      <c r="V9" s="270"/>
      <c r="W9" s="270"/>
      <c r="X9" s="271"/>
      <c r="Y9" s="138"/>
    </row>
    <row r="10" spans="1:25" ht="59.25" customHeight="1" x14ac:dyDescent="0.3">
      <c r="A10" s="110"/>
      <c r="B10" s="139">
        <v>1</v>
      </c>
      <c r="C10" s="55" t="s">
        <v>286</v>
      </c>
      <c r="D10" s="56">
        <v>166867</v>
      </c>
      <c r="E10" s="116"/>
      <c r="F10" s="57"/>
      <c r="G10" s="116"/>
      <c r="H10" s="57">
        <v>203293</v>
      </c>
      <c r="I10" s="116"/>
      <c r="J10" s="57">
        <v>217728</v>
      </c>
      <c r="K10" s="116">
        <v>243713</v>
      </c>
      <c r="L10" s="57">
        <v>236950</v>
      </c>
      <c r="M10" s="116">
        <v>259312</v>
      </c>
      <c r="N10" s="57">
        <v>244986</v>
      </c>
      <c r="O10" s="116">
        <v>299759</v>
      </c>
      <c r="P10" s="57"/>
      <c r="Q10" s="116">
        <v>349334</v>
      </c>
      <c r="R10" s="117"/>
      <c r="S10" s="116">
        <v>360733</v>
      </c>
      <c r="T10" s="116">
        <v>340104</v>
      </c>
      <c r="U10" s="116">
        <v>445698</v>
      </c>
      <c r="V10" s="116">
        <v>319522</v>
      </c>
      <c r="W10" s="272"/>
      <c r="X10" s="119"/>
      <c r="Y10" s="60" t="s">
        <v>287</v>
      </c>
    </row>
    <row r="11" spans="1:25" ht="127.5" customHeight="1" x14ac:dyDescent="0.3">
      <c r="A11" s="110"/>
      <c r="B11" s="139">
        <v>2</v>
      </c>
      <c r="C11" s="55" t="s">
        <v>288</v>
      </c>
      <c r="D11" s="56">
        <v>166867</v>
      </c>
      <c r="E11" s="116"/>
      <c r="F11" s="57"/>
      <c r="G11" s="116"/>
      <c r="H11" s="57">
        <v>203293</v>
      </c>
      <c r="I11" s="116"/>
      <c r="J11" s="57">
        <v>217728</v>
      </c>
      <c r="K11" s="116">
        <v>243713</v>
      </c>
      <c r="L11" s="57">
        <v>236950</v>
      </c>
      <c r="M11" s="116">
        <v>259312</v>
      </c>
      <c r="N11" s="57">
        <v>244986</v>
      </c>
      <c r="O11" s="116">
        <v>299759</v>
      </c>
      <c r="P11" s="57"/>
      <c r="Q11" s="116">
        <v>349334</v>
      </c>
      <c r="R11" s="117"/>
      <c r="S11" s="116">
        <v>360733</v>
      </c>
      <c r="T11" s="116">
        <v>340104</v>
      </c>
      <c r="U11" s="116">
        <v>445698</v>
      </c>
      <c r="V11" s="116">
        <v>319522</v>
      </c>
      <c r="W11" s="272"/>
      <c r="X11" s="119"/>
      <c r="Y11" s="60" t="s">
        <v>289</v>
      </c>
    </row>
    <row r="12" spans="1:25" ht="116.25" customHeight="1" x14ac:dyDescent="0.3">
      <c r="A12" s="110"/>
      <c r="B12" s="139" t="s">
        <v>290</v>
      </c>
      <c r="C12" s="55" t="s">
        <v>291</v>
      </c>
      <c r="D12" s="56"/>
      <c r="E12" s="116"/>
      <c r="F12" s="57"/>
      <c r="G12" s="116"/>
      <c r="H12" s="57"/>
      <c r="I12" s="116"/>
      <c r="J12" s="57"/>
      <c r="K12" s="116">
        <v>243713</v>
      </c>
      <c r="L12" s="57"/>
      <c r="M12" s="116">
        <v>259312</v>
      </c>
      <c r="N12" s="57"/>
      <c r="O12" s="116">
        <v>299759</v>
      </c>
      <c r="P12" s="57"/>
      <c r="Q12" s="116">
        <v>349334</v>
      </c>
      <c r="R12" s="117"/>
      <c r="S12" s="116">
        <v>360733</v>
      </c>
      <c r="T12" s="116">
        <v>340104</v>
      </c>
      <c r="U12" s="116">
        <v>445698</v>
      </c>
      <c r="V12" s="116">
        <v>319522</v>
      </c>
      <c r="W12" s="272"/>
      <c r="X12" s="140"/>
      <c r="Y12" s="60" t="s">
        <v>292</v>
      </c>
    </row>
    <row r="13" spans="1:25" ht="156" customHeight="1" x14ac:dyDescent="0.3">
      <c r="A13" s="110"/>
      <c r="B13" s="139" t="s">
        <v>293</v>
      </c>
      <c r="C13" s="55" t="s">
        <v>294</v>
      </c>
      <c r="D13" s="56">
        <v>4546</v>
      </c>
      <c r="E13" s="116"/>
      <c r="F13" s="57">
        <v>10450</v>
      </c>
      <c r="G13" s="116"/>
      <c r="H13" s="57">
        <v>8575</v>
      </c>
      <c r="I13" s="116"/>
      <c r="J13" s="57">
        <v>7713</v>
      </c>
      <c r="K13" s="116">
        <v>9732</v>
      </c>
      <c r="L13" s="57">
        <v>8384</v>
      </c>
      <c r="M13" s="116">
        <v>9900</v>
      </c>
      <c r="N13" s="57">
        <v>6674</v>
      </c>
      <c r="O13" s="116">
        <v>10275</v>
      </c>
      <c r="P13" s="57"/>
      <c r="Q13" s="116">
        <v>12197</v>
      </c>
      <c r="R13" s="117"/>
      <c r="S13" s="116">
        <v>12163</v>
      </c>
      <c r="T13" s="116">
        <v>12847</v>
      </c>
      <c r="U13" s="116">
        <v>17626</v>
      </c>
      <c r="V13" s="116">
        <v>9571</v>
      </c>
      <c r="W13" s="272"/>
      <c r="X13" s="141"/>
      <c r="Y13" s="142" t="s">
        <v>666</v>
      </c>
    </row>
    <row r="14" spans="1:25" ht="67.5" customHeight="1" x14ac:dyDescent="0.3">
      <c r="A14" s="110"/>
      <c r="B14" s="54">
        <v>5</v>
      </c>
      <c r="C14" s="55" t="s">
        <v>295</v>
      </c>
      <c r="D14" s="56"/>
      <c r="E14" s="116"/>
      <c r="F14" s="57"/>
      <c r="G14" s="116"/>
      <c r="H14" s="57"/>
      <c r="I14" s="116"/>
      <c r="J14" s="57"/>
      <c r="K14" s="116">
        <v>315056</v>
      </c>
      <c r="L14" s="57"/>
      <c r="M14" s="116">
        <v>319966</v>
      </c>
      <c r="N14" s="57"/>
      <c r="O14" s="116">
        <v>277959</v>
      </c>
      <c r="P14" s="57"/>
      <c r="Q14" s="116">
        <v>239822</v>
      </c>
      <c r="R14" s="117"/>
      <c r="S14" s="116">
        <v>203256</v>
      </c>
      <c r="T14" s="116">
        <v>222463</v>
      </c>
      <c r="U14" s="116">
        <v>411335</v>
      </c>
      <c r="V14" s="116">
        <v>354581</v>
      </c>
      <c r="W14" s="272"/>
      <c r="X14" s="124"/>
      <c r="Y14" s="60" t="s">
        <v>296</v>
      </c>
    </row>
    <row r="15" spans="1:25" ht="19.5" customHeight="1" x14ac:dyDescent="0.3">
      <c r="A15" s="110"/>
      <c r="B15" s="51" t="s">
        <v>222</v>
      </c>
      <c r="C15" s="243"/>
      <c r="D15" s="244"/>
      <c r="E15" s="244"/>
      <c r="F15" s="244"/>
      <c r="G15" s="244"/>
      <c r="H15" s="244"/>
      <c r="I15" s="244"/>
      <c r="J15" s="244"/>
      <c r="K15" s="244"/>
      <c r="L15" s="244"/>
      <c r="M15" s="244"/>
      <c r="N15" s="244"/>
      <c r="O15" s="244"/>
      <c r="P15" s="244"/>
      <c r="Q15" s="244"/>
      <c r="R15" s="244"/>
      <c r="S15" s="244"/>
      <c r="T15" s="244"/>
      <c r="U15" s="244"/>
      <c r="V15" s="244"/>
      <c r="W15" s="273"/>
      <c r="X15" s="143" t="s">
        <v>223</v>
      </c>
      <c r="Y15" s="144"/>
    </row>
    <row r="16" spans="1:25" ht="150" customHeight="1" x14ac:dyDescent="0.3">
      <c r="A16" s="110"/>
      <c r="B16" s="54">
        <v>6</v>
      </c>
      <c r="C16" s="55" t="s">
        <v>297</v>
      </c>
      <c r="D16" s="255">
        <v>100</v>
      </c>
      <c r="E16" s="76" t="s">
        <v>269</v>
      </c>
      <c r="F16" s="77" t="s">
        <v>269</v>
      </c>
      <c r="G16" s="76" t="s">
        <v>269</v>
      </c>
      <c r="H16" s="77">
        <v>100</v>
      </c>
      <c r="I16" s="76" t="s">
        <v>269</v>
      </c>
      <c r="J16" s="77">
        <v>100</v>
      </c>
      <c r="K16" s="76">
        <v>100</v>
      </c>
      <c r="L16" s="77">
        <v>100</v>
      </c>
      <c r="M16" s="76">
        <v>100</v>
      </c>
      <c r="N16" s="77">
        <v>100</v>
      </c>
      <c r="O16" s="76">
        <v>100</v>
      </c>
      <c r="P16" s="77" t="s">
        <v>269</v>
      </c>
      <c r="Q16" s="76">
        <v>100</v>
      </c>
      <c r="R16" s="77" t="s">
        <v>269</v>
      </c>
      <c r="S16" s="76">
        <v>100</v>
      </c>
      <c r="T16" s="76">
        <v>100</v>
      </c>
      <c r="U16" s="76">
        <v>100</v>
      </c>
      <c r="V16" s="76">
        <v>100</v>
      </c>
      <c r="W16" s="145" t="s">
        <v>269</v>
      </c>
      <c r="X16" s="146"/>
      <c r="Y16" s="60" t="s">
        <v>298</v>
      </c>
    </row>
    <row r="17" spans="1:25" ht="150" customHeight="1" x14ac:dyDescent="0.3">
      <c r="A17" s="110"/>
      <c r="B17" s="54">
        <v>7</v>
      </c>
      <c r="C17" s="55" t="s">
        <v>299</v>
      </c>
      <c r="D17" s="255" t="s">
        <v>269</v>
      </c>
      <c r="E17" s="76" t="s">
        <v>269</v>
      </c>
      <c r="F17" s="77" t="s">
        <v>269</v>
      </c>
      <c r="G17" s="76" t="s">
        <v>269</v>
      </c>
      <c r="H17" s="77" t="s">
        <v>269</v>
      </c>
      <c r="I17" s="76" t="s">
        <v>269</v>
      </c>
      <c r="J17" s="77" t="s">
        <v>269</v>
      </c>
      <c r="K17" s="76">
        <v>100</v>
      </c>
      <c r="L17" s="77" t="s">
        <v>269</v>
      </c>
      <c r="M17" s="76">
        <v>100</v>
      </c>
      <c r="N17" s="77" t="s">
        <v>269</v>
      </c>
      <c r="O17" s="76">
        <v>100</v>
      </c>
      <c r="P17" s="77" t="s">
        <v>269</v>
      </c>
      <c r="Q17" s="76">
        <v>100</v>
      </c>
      <c r="R17" s="77" t="s">
        <v>269</v>
      </c>
      <c r="S17" s="76">
        <v>100</v>
      </c>
      <c r="T17" s="76">
        <v>100</v>
      </c>
      <c r="U17" s="76">
        <v>100</v>
      </c>
      <c r="V17" s="76">
        <v>100</v>
      </c>
      <c r="W17" s="145" t="s">
        <v>269</v>
      </c>
      <c r="X17" s="147"/>
      <c r="Y17" s="60" t="s">
        <v>298</v>
      </c>
    </row>
    <row r="18" spans="1:25" ht="58.5" customHeight="1" x14ac:dyDescent="0.3">
      <c r="A18" s="110"/>
      <c r="B18" s="54">
        <v>8</v>
      </c>
      <c r="C18" s="55" t="s">
        <v>300</v>
      </c>
      <c r="D18" s="255" t="s">
        <v>269</v>
      </c>
      <c r="E18" s="76" t="s">
        <v>269</v>
      </c>
      <c r="F18" s="77" t="s">
        <v>269</v>
      </c>
      <c r="G18" s="76" t="s">
        <v>269</v>
      </c>
      <c r="H18" s="77" t="s">
        <v>269</v>
      </c>
      <c r="I18" s="76" t="s">
        <v>269</v>
      </c>
      <c r="J18" s="77" t="s">
        <v>269</v>
      </c>
      <c r="K18" s="76">
        <v>3.9932215351663638</v>
      </c>
      <c r="L18" s="77" t="s">
        <v>269</v>
      </c>
      <c r="M18" s="76">
        <v>3.817794780033319</v>
      </c>
      <c r="N18" s="77" t="s">
        <v>269</v>
      </c>
      <c r="O18" s="76">
        <v>3.427753628748428</v>
      </c>
      <c r="P18" s="77" t="s">
        <v>269</v>
      </c>
      <c r="Q18" s="76">
        <v>3.4915009704179956</v>
      </c>
      <c r="R18" s="77" t="s">
        <v>269</v>
      </c>
      <c r="S18" s="76">
        <v>3.3717458618978582</v>
      </c>
      <c r="T18" s="76">
        <v>3.777373979723849</v>
      </c>
      <c r="U18" s="76">
        <v>3.9546957805509559</v>
      </c>
      <c r="V18" s="76">
        <v>2.9954118965204275</v>
      </c>
      <c r="W18" s="145" t="s">
        <v>269</v>
      </c>
      <c r="X18" s="148"/>
      <c r="Y18" s="60" t="s">
        <v>301</v>
      </c>
    </row>
    <row r="19" spans="1:25" ht="6" customHeight="1" x14ac:dyDescent="0.3">
      <c r="A19" s="110"/>
      <c r="B19" s="110"/>
      <c r="C19" s="132"/>
      <c r="D19" s="83"/>
      <c r="E19" s="83"/>
      <c r="F19" s="83"/>
      <c r="G19" s="83"/>
      <c r="H19" s="83"/>
      <c r="I19" s="83"/>
      <c r="J19" s="83"/>
      <c r="K19" s="110"/>
      <c r="L19" s="84"/>
      <c r="M19" s="110"/>
      <c r="N19" s="110"/>
      <c r="O19" s="110"/>
      <c r="P19" s="110"/>
      <c r="Q19" s="110"/>
      <c r="R19" s="110"/>
      <c r="S19" s="110"/>
      <c r="T19" s="110"/>
      <c r="U19" s="110"/>
      <c r="V19" s="110"/>
      <c r="W19" s="110"/>
      <c r="X19" s="85"/>
      <c r="Y19" s="110"/>
    </row>
    <row r="20" spans="1:25" ht="14.4" x14ac:dyDescent="0.3">
      <c r="A20" s="110"/>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row>
    <row r="21" spans="1:25" ht="15" customHeight="1" x14ac:dyDescent="0.3">
      <c r="A21" s="110"/>
      <c r="B21" s="93" t="s">
        <v>241</v>
      </c>
      <c r="C21" s="259"/>
      <c r="D21" s="259"/>
      <c r="E21" s="259"/>
      <c r="F21" s="259"/>
      <c r="G21" s="259"/>
      <c r="H21" s="259"/>
      <c r="I21" s="259"/>
      <c r="J21" s="259"/>
      <c r="K21" s="259"/>
      <c r="L21" s="259"/>
      <c r="M21" s="259"/>
      <c r="N21" s="259"/>
      <c r="O21" s="259"/>
      <c r="P21" s="259"/>
      <c r="Q21" s="333"/>
      <c r="R21" s="302"/>
      <c r="S21" s="298"/>
      <c r="T21" s="110"/>
      <c r="U21" s="110"/>
      <c r="V21" s="110"/>
      <c r="W21" s="110"/>
      <c r="X21" s="110"/>
      <c r="Y21" s="110"/>
    </row>
    <row r="22" spans="1:25" ht="15" customHeight="1" x14ac:dyDescent="0.3">
      <c r="A22" s="110"/>
      <c r="B22" s="94" t="s">
        <v>198</v>
      </c>
      <c r="C22" s="95" t="s">
        <v>65</v>
      </c>
      <c r="D22" s="96">
        <v>2011</v>
      </c>
      <c r="E22" s="260">
        <v>2013</v>
      </c>
      <c r="F22" s="97">
        <v>2014</v>
      </c>
      <c r="G22" s="98">
        <v>2015</v>
      </c>
      <c r="H22" s="97">
        <v>2016</v>
      </c>
      <c r="I22" s="97">
        <v>2017</v>
      </c>
      <c r="J22" s="260">
        <v>2018</v>
      </c>
      <c r="K22" s="97">
        <v>2019</v>
      </c>
      <c r="L22" s="260">
        <v>2020</v>
      </c>
      <c r="M22" s="97">
        <v>2021</v>
      </c>
      <c r="N22" s="260">
        <v>2022</v>
      </c>
      <c r="O22" s="97">
        <v>2023</v>
      </c>
      <c r="P22" s="99">
        <v>2024</v>
      </c>
      <c r="Q22" s="334" t="s">
        <v>280</v>
      </c>
      <c r="R22" s="302"/>
      <c r="S22" s="298"/>
      <c r="T22" s="110"/>
      <c r="U22" s="110"/>
      <c r="V22" s="110"/>
      <c r="W22" s="110"/>
      <c r="X22" s="110"/>
      <c r="Y22" s="110"/>
    </row>
    <row r="23" spans="1:25" ht="15" customHeight="1" x14ac:dyDescent="0.3">
      <c r="A23" s="110"/>
      <c r="B23" s="51" t="s">
        <v>302</v>
      </c>
      <c r="C23" s="243"/>
      <c r="D23" s="243"/>
      <c r="E23" s="243"/>
      <c r="F23" s="243"/>
      <c r="G23" s="243"/>
      <c r="H23" s="243"/>
      <c r="I23" s="243"/>
      <c r="J23" s="243"/>
      <c r="K23" s="243"/>
      <c r="L23" s="243"/>
      <c r="M23" s="243"/>
      <c r="N23" s="243"/>
      <c r="O23" s="243"/>
      <c r="P23" s="243"/>
      <c r="Q23" s="327"/>
      <c r="R23" s="302"/>
      <c r="S23" s="298"/>
      <c r="T23" s="110"/>
      <c r="U23" s="110"/>
      <c r="V23" s="110"/>
      <c r="W23" s="110"/>
      <c r="X23" s="110"/>
      <c r="Y23" s="110"/>
    </row>
    <row r="24" spans="1:25" ht="150.75" customHeight="1" x14ac:dyDescent="0.3">
      <c r="A24" s="110"/>
      <c r="B24" s="54">
        <v>9</v>
      </c>
      <c r="C24" s="55" t="s">
        <v>303</v>
      </c>
      <c r="D24" s="149">
        <v>12336</v>
      </c>
      <c r="E24" s="274"/>
      <c r="F24" s="150">
        <v>20542</v>
      </c>
      <c r="G24" s="151"/>
      <c r="H24" s="150">
        <v>19443</v>
      </c>
      <c r="I24" s="150">
        <v>20427</v>
      </c>
      <c r="J24" s="274">
        <v>21638</v>
      </c>
      <c r="K24" s="274">
        <v>27244</v>
      </c>
      <c r="L24" s="274"/>
      <c r="M24" s="274"/>
      <c r="N24" s="274"/>
      <c r="O24" s="274"/>
      <c r="P24" s="152"/>
      <c r="Q24" s="300" t="s">
        <v>304</v>
      </c>
      <c r="R24" s="302"/>
      <c r="S24" s="298"/>
      <c r="T24" s="110"/>
      <c r="U24" s="110"/>
      <c r="V24" s="110"/>
      <c r="W24" s="110"/>
      <c r="X24" s="110"/>
      <c r="Y24" s="110"/>
    </row>
    <row r="25" spans="1:25" ht="15.75" customHeight="1" x14ac:dyDescent="0.3">
      <c r="A25" s="110"/>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row>
    <row r="26" spans="1:25" ht="21" customHeight="1" x14ac:dyDescent="0.3">
      <c r="A26" s="110"/>
      <c r="B26" s="349" t="s">
        <v>305</v>
      </c>
      <c r="C26" s="302"/>
      <c r="D26" s="302"/>
      <c r="E26" s="302"/>
      <c r="F26" s="298"/>
      <c r="G26" s="153" t="s">
        <v>306</v>
      </c>
      <c r="H26" s="350" t="s">
        <v>307</v>
      </c>
      <c r="I26" s="302"/>
      <c r="J26" s="302"/>
      <c r="K26" s="302"/>
      <c r="L26" s="298"/>
      <c r="M26" s="351"/>
      <c r="N26" s="305"/>
      <c r="O26" s="305"/>
      <c r="P26" s="305"/>
      <c r="Q26" s="305"/>
      <c r="R26" s="110"/>
      <c r="S26" s="110"/>
      <c r="T26" s="110"/>
      <c r="U26" s="110"/>
      <c r="V26" s="110"/>
      <c r="W26" s="110"/>
      <c r="X26" s="110"/>
      <c r="Y26" s="110"/>
    </row>
    <row r="27" spans="1:25" ht="94.5" customHeight="1" x14ac:dyDescent="0.3">
      <c r="A27" s="110"/>
      <c r="B27" s="139" t="s">
        <v>308</v>
      </c>
      <c r="C27" s="343" t="s">
        <v>309</v>
      </c>
      <c r="D27" s="302"/>
      <c r="E27" s="302"/>
      <c r="F27" s="298"/>
      <c r="G27" s="155" t="s">
        <v>194</v>
      </c>
      <c r="H27" s="348" t="s">
        <v>310</v>
      </c>
      <c r="I27" s="352"/>
      <c r="J27" s="352"/>
      <c r="K27" s="352"/>
      <c r="L27" s="353"/>
      <c r="M27" s="154"/>
      <c r="N27" s="156"/>
      <c r="O27" s="156"/>
      <c r="P27" s="156"/>
      <c r="Q27" s="156"/>
      <c r="R27" s="110"/>
      <c r="S27" s="110"/>
      <c r="T27" s="110"/>
      <c r="U27" s="110"/>
      <c r="V27" s="110"/>
      <c r="W27" s="110"/>
      <c r="X27" s="110"/>
      <c r="Y27" s="110"/>
    </row>
    <row r="28" spans="1:25" ht="135" customHeight="1" x14ac:dyDescent="0.3">
      <c r="A28" s="110"/>
      <c r="B28" s="139" t="s">
        <v>311</v>
      </c>
      <c r="C28" s="343" t="s">
        <v>312</v>
      </c>
      <c r="D28" s="302"/>
      <c r="E28" s="302"/>
      <c r="F28" s="298"/>
      <c r="G28" s="155" t="s">
        <v>194</v>
      </c>
      <c r="H28" s="348" t="s">
        <v>313</v>
      </c>
      <c r="I28" s="302"/>
      <c r="J28" s="302"/>
      <c r="K28" s="302"/>
      <c r="L28" s="298"/>
      <c r="M28" s="154"/>
      <c r="N28" s="156"/>
      <c r="O28" s="156"/>
      <c r="P28" s="156"/>
      <c r="Q28" s="156"/>
      <c r="R28" s="110"/>
      <c r="S28" s="110"/>
      <c r="T28" s="110"/>
      <c r="U28" s="110"/>
      <c r="V28" s="110"/>
      <c r="W28" s="110"/>
      <c r="X28" s="110"/>
      <c r="Y28" s="110"/>
    </row>
    <row r="29" spans="1:25" ht="254.25" customHeight="1" x14ac:dyDescent="0.3">
      <c r="A29" s="110"/>
      <c r="B29" s="139" t="s">
        <v>314</v>
      </c>
      <c r="C29" s="343" t="s">
        <v>315</v>
      </c>
      <c r="D29" s="302"/>
      <c r="E29" s="302"/>
      <c r="F29" s="298"/>
      <c r="G29" s="155" t="s">
        <v>194</v>
      </c>
      <c r="H29" s="348" t="s">
        <v>316</v>
      </c>
      <c r="I29" s="302"/>
      <c r="J29" s="302"/>
      <c r="K29" s="302"/>
      <c r="L29" s="298"/>
      <c r="M29" s="154"/>
      <c r="N29" s="156"/>
      <c r="O29" s="156"/>
      <c r="P29" s="156"/>
      <c r="Q29" s="156"/>
      <c r="R29" s="110"/>
      <c r="S29" s="110"/>
      <c r="T29" s="110"/>
      <c r="U29" s="110"/>
      <c r="V29" s="110"/>
      <c r="W29" s="110"/>
      <c r="X29" s="110"/>
      <c r="Y29" s="110"/>
    </row>
    <row r="30" spans="1:25" ht="130.5" customHeight="1" x14ac:dyDescent="0.3">
      <c r="A30" s="110"/>
      <c r="B30" s="139" t="s">
        <v>317</v>
      </c>
      <c r="C30" s="343" t="s">
        <v>318</v>
      </c>
      <c r="D30" s="302"/>
      <c r="E30" s="302"/>
      <c r="F30" s="298"/>
      <c r="G30" s="155" t="s">
        <v>194</v>
      </c>
      <c r="H30" s="348" t="s">
        <v>319</v>
      </c>
      <c r="I30" s="302"/>
      <c r="J30" s="302"/>
      <c r="K30" s="302"/>
      <c r="L30" s="298"/>
      <c r="M30" s="154"/>
      <c r="N30" s="156"/>
      <c r="O30" s="156"/>
      <c r="P30" s="156"/>
      <c r="Q30" s="156"/>
      <c r="R30" s="110"/>
      <c r="S30" s="110"/>
      <c r="T30" s="110"/>
      <c r="U30" s="110"/>
      <c r="V30" s="110"/>
      <c r="W30" s="110"/>
      <c r="X30" s="110"/>
      <c r="Y30" s="110"/>
    </row>
    <row r="31" spans="1:25" ht="57" customHeight="1" x14ac:dyDescent="0.3">
      <c r="A31" s="110"/>
      <c r="B31" s="139" t="s">
        <v>320</v>
      </c>
      <c r="C31" s="343" t="s">
        <v>321</v>
      </c>
      <c r="D31" s="302"/>
      <c r="E31" s="302"/>
      <c r="F31" s="298"/>
      <c r="G31" s="155" t="s">
        <v>194</v>
      </c>
      <c r="H31" s="348" t="s">
        <v>322</v>
      </c>
      <c r="I31" s="302"/>
      <c r="J31" s="302"/>
      <c r="K31" s="302"/>
      <c r="L31" s="298"/>
      <c r="M31" s="154"/>
      <c r="N31" s="156"/>
      <c r="O31" s="156"/>
      <c r="P31" s="156"/>
      <c r="Q31" s="156"/>
      <c r="R31" s="110"/>
      <c r="S31" s="110"/>
      <c r="T31" s="110"/>
      <c r="U31" s="110"/>
      <c r="V31" s="110"/>
      <c r="W31" s="110"/>
      <c r="X31" s="110"/>
      <c r="Y31" s="110"/>
    </row>
    <row r="32" spans="1:25" ht="38.25" customHeight="1" x14ac:dyDescent="0.3">
      <c r="A32" s="110"/>
      <c r="B32" s="354" t="s">
        <v>323</v>
      </c>
      <c r="C32" s="302"/>
      <c r="D32" s="302"/>
      <c r="E32" s="302"/>
      <c r="F32" s="302"/>
      <c r="G32" s="302"/>
      <c r="H32" s="302"/>
      <c r="I32" s="302"/>
      <c r="J32" s="302"/>
      <c r="K32" s="302"/>
      <c r="L32" s="298"/>
      <c r="M32" s="154"/>
      <c r="N32" s="156"/>
      <c r="O32" s="156"/>
      <c r="P32" s="156"/>
      <c r="Q32" s="156"/>
      <c r="R32" s="110"/>
      <c r="S32" s="110"/>
      <c r="T32" s="110"/>
      <c r="U32" s="110"/>
      <c r="V32" s="110"/>
      <c r="W32" s="110"/>
      <c r="X32" s="110"/>
      <c r="Y32" s="110"/>
    </row>
    <row r="33" spans="1:25" ht="57" customHeight="1" x14ac:dyDescent="0.3">
      <c r="A33" s="110"/>
      <c r="B33" s="139" t="s">
        <v>324</v>
      </c>
      <c r="C33" s="343" t="s">
        <v>325</v>
      </c>
      <c r="D33" s="302"/>
      <c r="E33" s="302"/>
      <c r="F33" s="298"/>
      <c r="G33" s="155" t="s">
        <v>326</v>
      </c>
      <c r="H33" s="348" t="s">
        <v>327</v>
      </c>
      <c r="I33" s="302"/>
      <c r="J33" s="302"/>
      <c r="K33" s="302"/>
      <c r="L33" s="298"/>
      <c r="M33" s="154"/>
      <c r="N33" s="156"/>
      <c r="O33" s="156"/>
      <c r="P33" s="156"/>
      <c r="Q33" s="156"/>
      <c r="R33" s="110"/>
      <c r="S33" s="110"/>
      <c r="T33" s="110"/>
      <c r="U33" s="110"/>
      <c r="V33" s="110"/>
      <c r="W33" s="110"/>
      <c r="X33" s="110"/>
      <c r="Y33" s="110"/>
    </row>
    <row r="34" spans="1:25" ht="143.25" customHeight="1" x14ac:dyDescent="0.3">
      <c r="A34" s="110"/>
      <c r="B34" s="139" t="s">
        <v>328</v>
      </c>
      <c r="C34" s="343" t="s">
        <v>329</v>
      </c>
      <c r="D34" s="302"/>
      <c r="E34" s="302"/>
      <c r="F34" s="298"/>
      <c r="G34" s="155" t="s">
        <v>194</v>
      </c>
      <c r="H34" s="348" t="s">
        <v>330</v>
      </c>
      <c r="I34" s="302"/>
      <c r="J34" s="302"/>
      <c r="K34" s="302"/>
      <c r="L34" s="298"/>
      <c r="M34" s="154"/>
      <c r="N34" s="156"/>
      <c r="O34" s="156"/>
      <c r="P34" s="156"/>
      <c r="Q34" s="156"/>
      <c r="R34" s="110"/>
      <c r="S34" s="110"/>
      <c r="T34" s="110"/>
      <c r="U34" s="110"/>
      <c r="V34" s="110"/>
      <c r="W34" s="110"/>
      <c r="X34" s="110"/>
      <c r="Y34" s="110"/>
    </row>
    <row r="35" spans="1:25" ht="67.5" customHeight="1" x14ac:dyDescent="0.3">
      <c r="A35" s="110"/>
      <c r="B35" s="139" t="s">
        <v>331</v>
      </c>
      <c r="C35" s="343" t="s">
        <v>332</v>
      </c>
      <c r="D35" s="302"/>
      <c r="E35" s="302"/>
      <c r="F35" s="298"/>
      <c r="G35" s="155" t="s">
        <v>194</v>
      </c>
      <c r="H35" s="348" t="s">
        <v>333</v>
      </c>
      <c r="I35" s="302"/>
      <c r="J35" s="302"/>
      <c r="K35" s="302"/>
      <c r="L35" s="298"/>
      <c r="M35" s="154"/>
      <c r="N35" s="156"/>
      <c r="O35" s="156"/>
      <c r="P35" s="156"/>
      <c r="Q35" s="156"/>
      <c r="R35" s="110"/>
      <c r="S35" s="110"/>
      <c r="T35" s="110"/>
      <c r="U35" s="110"/>
      <c r="V35" s="110"/>
      <c r="W35" s="110"/>
      <c r="X35" s="110"/>
      <c r="Y35" s="110"/>
    </row>
    <row r="36" spans="1:25" ht="82.5" customHeight="1" x14ac:dyDescent="0.3">
      <c r="A36" s="110"/>
      <c r="B36" s="54">
        <v>15</v>
      </c>
      <c r="C36" s="343" t="s">
        <v>334</v>
      </c>
      <c r="D36" s="302"/>
      <c r="E36" s="302"/>
      <c r="F36" s="298"/>
      <c r="G36" s="157" t="s">
        <v>194</v>
      </c>
      <c r="H36" s="344" t="s">
        <v>335</v>
      </c>
      <c r="I36" s="302"/>
      <c r="J36" s="302"/>
      <c r="K36" s="302"/>
      <c r="L36" s="302"/>
      <c r="M36" s="346"/>
      <c r="N36" s="305"/>
      <c r="O36" s="305"/>
      <c r="P36" s="305"/>
      <c r="Q36" s="305"/>
      <c r="R36" s="110"/>
      <c r="S36" s="110"/>
      <c r="T36" s="110"/>
      <c r="U36" s="110"/>
      <c r="V36" s="110"/>
      <c r="W36" s="110"/>
      <c r="X36" s="110"/>
      <c r="Y36" s="110"/>
    </row>
    <row r="37" spans="1:25" ht="130.5" customHeight="1" x14ac:dyDescent="0.3">
      <c r="A37" s="110"/>
      <c r="B37" s="54">
        <v>16</v>
      </c>
      <c r="C37" s="343" t="s">
        <v>336</v>
      </c>
      <c r="D37" s="302"/>
      <c r="E37" s="302"/>
      <c r="F37" s="298"/>
      <c r="G37" s="157" t="s">
        <v>194</v>
      </c>
      <c r="H37" s="344" t="s">
        <v>337</v>
      </c>
      <c r="I37" s="302"/>
      <c r="J37" s="302"/>
      <c r="K37" s="302"/>
      <c r="L37" s="302"/>
      <c r="M37" s="346"/>
      <c r="N37" s="305"/>
      <c r="O37" s="305"/>
      <c r="P37" s="305"/>
      <c r="Q37" s="305"/>
      <c r="R37" s="110"/>
      <c r="S37" s="110"/>
      <c r="T37" s="110"/>
      <c r="U37" s="110"/>
      <c r="V37" s="110"/>
      <c r="W37" s="110"/>
      <c r="X37" s="110"/>
      <c r="Y37" s="110"/>
    </row>
    <row r="38" spans="1:25" ht="94.5" customHeight="1" x14ac:dyDescent="0.3">
      <c r="A38" s="110"/>
      <c r="B38" s="54"/>
      <c r="C38" s="343" t="s">
        <v>338</v>
      </c>
      <c r="D38" s="302"/>
      <c r="E38" s="302"/>
      <c r="F38" s="298"/>
      <c r="G38" s="157" t="s">
        <v>194</v>
      </c>
      <c r="H38" s="344" t="s">
        <v>339</v>
      </c>
      <c r="I38" s="302"/>
      <c r="J38" s="302"/>
      <c r="K38" s="302"/>
      <c r="L38" s="298"/>
      <c r="M38" s="158"/>
      <c r="N38" s="159"/>
      <c r="O38" s="159"/>
      <c r="P38" s="159"/>
      <c r="Q38" s="159"/>
      <c r="R38" s="110"/>
      <c r="S38" s="110"/>
      <c r="T38" s="110"/>
      <c r="U38" s="110"/>
      <c r="V38" s="110"/>
      <c r="W38" s="110"/>
      <c r="X38" s="110"/>
      <c r="Y38" s="110"/>
    </row>
    <row r="39" spans="1:25" ht="81" customHeight="1" x14ac:dyDescent="0.3">
      <c r="A39" s="110"/>
      <c r="B39" s="54"/>
      <c r="C39" s="343" t="s">
        <v>340</v>
      </c>
      <c r="D39" s="302"/>
      <c r="E39" s="302"/>
      <c r="F39" s="298"/>
      <c r="G39" s="157" t="s">
        <v>195</v>
      </c>
      <c r="H39" s="344" t="s">
        <v>341</v>
      </c>
      <c r="I39" s="302"/>
      <c r="J39" s="302"/>
      <c r="K39" s="302"/>
      <c r="L39" s="298"/>
      <c r="M39" s="158"/>
      <c r="N39" s="159"/>
      <c r="O39" s="159"/>
      <c r="P39" s="159"/>
      <c r="Q39" s="159"/>
      <c r="R39" s="110"/>
      <c r="S39" s="110"/>
      <c r="T39" s="110"/>
      <c r="U39" s="110"/>
      <c r="V39" s="110"/>
      <c r="W39" s="110"/>
      <c r="X39" s="110"/>
      <c r="Y39" s="110"/>
    </row>
    <row r="40" spans="1:25" ht="50.25" customHeight="1" x14ac:dyDescent="0.3">
      <c r="A40" s="110"/>
      <c r="B40" s="54"/>
      <c r="C40" s="343" t="s">
        <v>342</v>
      </c>
      <c r="D40" s="302"/>
      <c r="E40" s="302"/>
      <c r="F40" s="298"/>
      <c r="G40" s="157"/>
      <c r="H40" s="344" t="s">
        <v>343</v>
      </c>
      <c r="I40" s="302"/>
      <c r="J40" s="302"/>
      <c r="K40" s="302"/>
      <c r="L40" s="298"/>
      <c r="M40" s="158"/>
      <c r="N40" s="159"/>
      <c r="O40" s="159"/>
      <c r="P40" s="159"/>
      <c r="Q40" s="159"/>
      <c r="R40" s="110"/>
      <c r="S40" s="110"/>
      <c r="T40" s="110"/>
      <c r="U40" s="110"/>
      <c r="V40" s="110"/>
      <c r="W40" s="110"/>
      <c r="X40" s="110"/>
      <c r="Y40" s="110"/>
    </row>
    <row r="41" spans="1:25" ht="34.5" customHeight="1" x14ac:dyDescent="0.3">
      <c r="A41" s="110"/>
      <c r="B41" s="54">
        <v>17</v>
      </c>
      <c r="C41" s="343" t="s">
        <v>344</v>
      </c>
      <c r="D41" s="302"/>
      <c r="E41" s="302"/>
      <c r="F41" s="298"/>
      <c r="G41" s="157" t="s">
        <v>194</v>
      </c>
      <c r="H41" s="344" t="s">
        <v>345</v>
      </c>
      <c r="I41" s="302"/>
      <c r="J41" s="302"/>
      <c r="K41" s="302"/>
      <c r="L41" s="302"/>
      <c r="M41" s="346"/>
      <c r="N41" s="305"/>
      <c r="O41" s="305"/>
      <c r="P41" s="305"/>
      <c r="Q41" s="305"/>
      <c r="R41" s="110"/>
      <c r="S41" s="110"/>
      <c r="T41" s="110"/>
      <c r="U41" s="110"/>
      <c r="V41" s="110"/>
      <c r="W41" s="110"/>
      <c r="X41" s="110"/>
      <c r="Y41" s="110"/>
    </row>
    <row r="42" spans="1:25" ht="49.5" customHeight="1" x14ac:dyDescent="0.3">
      <c r="A42" s="110"/>
      <c r="B42" s="54">
        <v>18</v>
      </c>
      <c r="C42" s="343" t="s">
        <v>346</v>
      </c>
      <c r="D42" s="302"/>
      <c r="E42" s="302"/>
      <c r="F42" s="298"/>
      <c r="G42" s="157" t="s">
        <v>195</v>
      </c>
      <c r="H42" s="344" t="s">
        <v>347</v>
      </c>
      <c r="I42" s="302"/>
      <c r="J42" s="302"/>
      <c r="K42" s="302"/>
      <c r="L42" s="302"/>
      <c r="M42" s="346"/>
      <c r="N42" s="305"/>
      <c r="O42" s="305"/>
      <c r="P42" s="305"/>
      <c r="Q42" s="305"/>
      <c r="R42" s="110"/>
      <c r="S42" s="110"/>
      <c r="T42" s="110"/>
      <c r="U42" s="110"/>
      <c r="V42" s="110"/>
      <c r="W42" s="110"/>
      <c r="X42" s="110"/>
      <c r="Y42" s="110"/>
    </row>
    <row r="43" spans="1:25" ht="19.5" customHeight="1" x14ac:dyDescent="0.3">
      <c r="A43" s="110"/>
      <c r="B43" s="345" t="s">
        <v>348</v>
      </c>
      <c r="C43" s="302"/>
      <c r="D43" s="302"/>
      <c r="E43" s="302"/>
      <c r="F43" s="302"/>
      <c r="G43" s="302"/>
      <c r="H43" s="302"/>
      <c r="I43" s="302"/>
      <c r="J43" s="302"/>
      <c r="K43" s="302"/>
      <c r="L43" s="298"/>
      <c r="M43" s="158"/>
      <c r="N43" s="159"/>
      <c r="O43" s="159"/>
      <c r="P43" s="159"/>
      <c r="Q43" s="159"/>
      <c r="R43" s="110"/>
      <c r="S43" s="110"/>
      <c r="T43" s="110"/>
      <c r="U43" s="110"/>
      <c r="V43" s="110"/>
      <c r="W43" s="110"/>
      <c r="X43" s="110"/>
      <c r="Y43" s="110"/>
    </row>
    <row r="44" spans="1:25" ht="24.75" customHeight="1" x14ac:dyDescent="0.3">
      <c r="A44" s="110"/>
      <c r="B44" s="54">
        <v>18.100000000000001</v>
      </c>
      <c r="C44" s="343" t="s">
        <v>349</v>
      </c>
      <c r="D44" s="302"/>
      <c r="E44" s="302"/>
      <c r="F44" s="298"/>
      <c r="G44" s="157"/>
      <c r="H44" s="344"/>
      <c r="I44" s="302"/>
      <c r="J44" s="302"/>
      <c r="K44" s="302"/>
      <c r="L44" s="302"/>
      <c r="M44" s="346"/>
      <c r="N44" s="305"/>
      <c r="O44" s="305"/>
      <c r="P44" s="305"/>
      <c r="Q44" s="305"/>
      <c r="R44" s="110"/>
      <c r="S44" s="110"/>
      <c r="T44" s="110"/>
      <c r="U44" s="110"/>
      <c r="V44" s="110"/>
      <c r="W44" s="110"/>
      <c r="X44" s="110"/>
      <c r="Y44" s="110"/>
    </row>
    <row r="45" spans="1:25" ht="24.75" customHeight="1" x14ac:dyDescent="0.3">
      <c r="A45" s="110"/>
      <c r="B45" s="54">
        <v>18.2</v>
      </c>
      <c r="C45" s="343" t="s">
        <v>350</v>
      </c>
      <c r="D45" s="302"/>
      <c r="E45" s="302"/>
      <c r="F45" s="298"/>
      <c r="G45" s="157"/>
      <c r="H45" s="344"/>
      <c r="I45" s="302"/>
      <c r="J45" s="302"/>
      <c r="K45" s="302"/>
      <c r="L45" s="302"/>
      <c r="M45" s="346"/>
      <c r="N45" s="305"/>
      <c r="O45" s="305"/>
      <c r="P45" s="305"/>
      <c r="Q45" s="305"/>
      <c r="R45" s="110"/>
      <c r="S45" s="110"/>
      <c r="T45" s="110"/>
      <c r="U45" s="110"/>
      <c r="V45" s="110"/>
      <c r="W45" s="110"/>
      <c r="X45" s="110"/>
      <c r="Y45" s="110"/>
    </row>
    <row r="46" spans="1:25" ht="15.75" customHeight="1" x14ac:dyDescent="0.3">
      <c r="A46" s="110"/>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row>
    <row r="47" spans="1:25" ht="15" customHeight="1" x14ac:dyDescent="0.3">
      <c r="A47" s="110"/>
      <c r="B47" s="335" t="s">
        <v>251</v>
      </c>
      <c r="C47" s="302"/>
      <c r="D47" s="302"/>
      <c r="E47" s="302"/>
      <c r="F47" s="302"/>
      <c r="G47" s="302"/>
      <c r="H47" s="302"/>
      <c r="I47" s="302"/>
      <c r="J47" s="298"/>
      <c r="K47" s="110"/>
      <c r="L47" s="110"/>
      <c r="M47" s="110"/>
      <c r="N47" s="110"/>
      <c r="O47" s="110"/>
      <c r="P47" s="110"/>
      <c r="Q47" s="110"/>
      <c r="R47" s="110"/>
      <c r="S47" s="110"/>
      <c r="T47" s="110"/>
      <c r="U47" s="110"/>
      <c r="V47" s="110"/>
      <c r="W47" s="110"/>
      <c r="X47" s="110"/>
      <c r="Y47" s="110"/>
    </row>
    <row r="48" spans="1:25" ht="72.75" customHeight="1" x14ac:dyDescent="0.3">
      <c r="A48" s="110"/>
      <c r="B48" s="344" t="s">
        <v>351</v>
      </c>
      <c r="C48" s="302"/>
      <c r="D48" s="302"/>
      <c r="E48" s="302"/>
      <c r="F48" s="302"/>
      <c r="G48" s="302"/>
      <c r="H48" s="302"/>
      <c r="I48" s="302"/>
      <c r="J48" s="302"/>
      <c r="K48" s="302"/>
      <c r="L48" s="302"/>
      <c r="M48" s="160"/>
      <c r="N48" s="161"/>
      <c r="O48" s="161"/>
      <c r="P48" s="161"/>
      <c r="Q48" s="161"/>
      <c r="R48" s="110"/>
      <c r="S48" s="110"/>
      <c r="T48" s="110"/>
      <c r="U48" s="110"/>
      <c r="V48" s="110"/>
      <c r="W48" s="110"/>
      <c r="X48" s="110"/>
      <c r="Y48" s="110"/>
    </row>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Nvi/voZBlgYc5JH7kXSXuzZ5PGMIdCUTb+dh9QpHk78TJFXJUCFcuCK1k1eDtDcWc/ZyjrslfoaUV7FTAEoFnQ==" saltValue="iddyt7CASOZjTrIuxv78dw==" spinCount="100000" sheet="1" objects="1" scenarios="1"/>
  <mergeCells count="60">
    <mergeCell ref="C35:F35"/>
    <mergeCell ref="H35:L35"/>
    <mergeCell ref="C36:F36"/>
    <mergeCell ref="H36:L36"/>
    <mergeCell ref="M36:Q36"/>
    <mergeCell ref="C28:F28"/>
    <mergeCell ref="C29:F29"/>
    <mergeCell ref="H33:L33"/>
    <mergeCell ref="H34:L34"/>
    <mergeCell ref="C30:F30"/>
    <mergeCell ref="H30:L30"/>
    <mergeCell ref="C31:F31"/>
    <mergeCell ref="H31:L31"/>
    <mergeCell ref="B32:L32"/>
    <mergeCell ref="C33:F33"/>
    <mergeCell ref="C34:F34"/>
    <mergeCell ref="B26:F26"/>
    <mergeCell ref="H26:L26"/>
    <mergeCell ref="M26:Q26"/>
    <mergeCell ref="C27:F27"/>
    <mergeCell ref="H27:L27"/>
    <mergeCell ref="H7:I7"/>
    <mergeCell ref="J7:K7"/>
    <mergeCell ref="L7:M7"/>
    <mergeCell ref="H28:L28"/>
    <mergeCell ref="H29:L29"/>
    <mergeCell ref="M45:Q45"/>
    <mergeCell ref="B47:J47"/>
    <mergeCell ref="Y7:Y8"/>
    <mergeCell ref="Q21:S21"/>
    <mergeCell ref="Q22:S22"/>
    <mergeCell ref="Q23:S23"/>
    <mergeCell ref="M44:Q44"/>
    <mergeCell ref="Q24:S24"/>
    <mergeCell ref="N7:O7"/>
    <mergeCell ref="P7:Q7"/>
    <mergeCell ref="M37:Q37"/>
    <mergeCell ref="M41:Q41"/>
    <mergeCell ref="R7:S7"/>
    <mergeCell ref="M42:Q42"/>
    <mergeCell ref="D7:E7"/>
    <mergeCell ref="F7:G7"/>
    <mergeCell ref="B48:L48"/>
    <mergeCell ref="H40:L40"/>
    <mergeCell ref="H41:L41"/>
    <mergeCell ref="C40:F40"/>
    <mergeCell ref="C41:F41"/>
    <mergeCell ref="C42:F42"/>
    <mergeCell ref="H42:L42"/>
    <mergeCell ref="B43:L43"/>
    <mergeCell ref="C44:F44"/>
    <mergeCell ref="H44:L44"/>
    <mergeCell ref="H45:L45"/>
    <mergeCell ref="C45:F45"/>
    <mergeCell ref="C37:F37"/>
    <mergeCell ref="C38:F38"/>
    <mergeCell ref="H38:L38"/>
    <mergeCell ref="C39:F39"/>
    <mergeCell ref="H39:L39"/>
    <mergeCell ref="H37:L37"/>
  </mergeCells>
  <dataValidations count="1">
    <dataValidation type="list" allowBlank="1" showErrorMessage="1" sqref="G27:G31 G34:G42 G44:G45" xr:uid="{00000000-0002-0000-0600-000000000000}">
      <formula1>$B$1:$B$2</formula1>
    </dataValidation>
  </dataValidations>
  <pageMargins left="0.25" right="0.25" top="0.75" bottom="0.75" header="0" footer="0"/>
  <pageSetup paperSize="9"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CC2E5"/>
    <pageSetUpPr fitToPage="1"/>
  </sheetPr>
  <dimension ref="A1:I1000"/>
  <sheetViews>
    <sheetView showGridLines="0" zoomScale="70" zoomScaleNormal="70" workbookViewId="0">
      <selection activeCell="B5" sqref="B5"/>
    </sheetView>
  </sheetViews>
  <sheetFormatPr defaultColWidth="14.44140625" defaultRowHeight="15" customHeight="1" x14ac:dyDescent="0.3"/>
  <cols>
    <col min="1" max="1" width="4.44140625" customWidth="1"/>
    <col min="2" max="2" width="11.44140625" customWidth="1"/>
    <col min="3" max="3" width="47.88671875" customWidth="1"/>
    <col min="4" max="5" width="10.44140625" customWidth="1"/>
    <col min="6" max="6" width="13.44140625" customWidth="1"/>
    <col min="7" max="7" width="32.33203125" customWidth="1"/>
    <col min="8" max="8" width="46" customWidth="1"/>
    <col min="9" max="9" width="53.6640625" customWidth="1"/>
    <col min="10" max="26" width="11.44140625" customWidth="1"/>
  </cols>
  <sheetData>
    <row r="1" spans="1:9" ht="15" customHeight="1" x14ac:dyDescent="0.3">
      <c r="A1" s="135"/>
      <c r="B1" s="135" t="s">
        <v>194</v>
      </c>
      <c r="C1" s="110"/>
      <c r="D1" s="38" t="s">
        <v>18</v>
      </c>
      <c r="E1" s="110"/>
      <c r="F1" s="110"/>
      <c r="G1" s="89"/>
      <c r="H1" s="89"/>
      <c r="I1" s="110"/>
    </row>
    <row r="2" spans="1:9" ht="15" customHeight="1" x14ac:dyDescent="0.3">
      <c r="A2" s="135"/>
      <c r="B2" s="135" t="s">
        <v>195</v>
      </c>
      <c r="C2" s="110"/>
      <c r="D2" s="40" t="s">
        <v>19</v>
      </c>
      <c r="E2" s="110"/>
      <c r="F2" s="110"/>
      <c r="G2" s="89"/>
      <c r="H2" s="89"/>
      <c r="I2" s="110"/>
    </row>
    <row r="3" spans="1:9" ht="14.4" x14ac:dyDescent="0.3">
      <c r="A3" s="110"/>
      <c r="B3" s="110"/>
      <c r="C3" s="110"/>
      <c r="D3" s="110"/>
      <c r="E3" s="110"/>
      <c r="F3" s="110"/>
      <c r="G3" s="89"/>
      <c r="H3" s="89"/>
      <c r="I3" s="110"/>
    </row>
    <row r="4" spans="1:9" ht="14.4" x14ac:dyDescent="0.3">
      <c r="A4" s="110"/>
      <c r="B4" s="110"/>
      <c r="C4" s="110"/>
      <c r="D4" s="236" t="s">
        <v>196</v>
      </c>
      <c r="E4" s="237"/>
      <c r="F4" s="237"/>
      <c r="G4" s="89"/>
      <c r="H4" s="89"/>
      <c r="I4" s="110"/>
    </row>
    <row r="5" spans="1:9" ht="21" customHeight="1" x14ac:dyDescent="0.3">
      <c r="A5" s="111"/>
      <c r="B5" s="232" t="s">
        <v>352</v>
      </c>
      <c r="C5" s="233"/>
      <c r="D5" s="233"/>
      <c r="E5" s="234"/>
      <c r="F5" s="233"/>
      <c r="G5" s="275"/>
      <c r="H5" s="275"/>
      <c r="I5" s="111"/>
    </row>
    <row r="6" spans="1:9" ht="15.75" customHeight="1" x14ac:dyDescent="0.3">
      <c r="A6" s="110"/>
      <c r="B6" s="162"/>
      <c r="C6" s="110"/>
      <c r="D6" s="110"/>
      <c r="E6" s="110"/>
      <c r="F6" s="110"/>
      <c r="G6" s="89"/>
      <c r="H6" s="89"/>
      <c r="I6" s="110"/>
    </row>
    <row r="7" spans="1:9" ht="21" customHeight="1" x14ac:dyDescent="0.3">
      <c r="A7" s="110"/>
      <c r="B7" s="355" t="s">
        <v>353</v>
      </c>
      <c r="C7" s="302"/>
      <c r="D7" s="302"/>
      <c r="E7" s="302"/>
      <c r="F7" s="302"/>
      <c r="G7" s="302"/>
      <c r="H7" s="298"/>
      <c r="I7" s="110"/>
    </row>
    <row r="8" spans="1:9" ht="16.5" customHeight="1" x14ac:dyDescent="0.3">
      <c r="A8" s="110"/>
      <c r="B8" s="110"/>
      <c r="C8" s="110"/>
      <c r="D8" s="110"/>
      <c r="E8" s="110"/>
      <c r="F8" s="110"/>
      <c r="G8" s="89"/>
      <c r="H8" s="89"/>
      <c r="I8" s="110"/>
    </row>
    <row r="9" spans="1:9" ht="11.25" customHeight="1" x14ac:dyDescent="0.3">
      <c r="A9" s="110"/>
      <c r="B9" s="110"/>
      <c r="C9" s="110"/>
      <c r="D9" s="110"/>
      <c r="E9" s="163"/>
      <c r="F9" s="110"/>
      <c r="G9" s="42"/>
      <c r="H9" s="164"/>
      <c r="I9" s="89"/>
    </row>
    <row r="10" spans="1:9" ht="55.5" customHeight="1" x14ac:dyDescent="0.3">
      <c r="A10" s="110"/>
      <c r="B10" s="43" t="s">
        <v>198</v>
      </c>
      <c r="C10" s="43" t="s">
        <v>65</v>
      </c>
      <c r="D10" s="165" t="s">
        <v>354</v>
      </c>
      <c r="E10" s="276" t="s">
        <v>355</v>
      </c>
      <c r="F10" s="166" t="s">
        <v>356</v>
      </c>
      <c r="G10" s="167" t="s">
        <v>357</v>
      </c>
      <c r="H10" s="277" t="s">
        <v>358</v>
      </c>
      <c r="I10" s="168" t="s">
        <v>253</v>
      </c>
    </row>
    <row r="11" spans="1:9" ht="30.75" customHeight="1" x14ac:dyDescent="0.3">
      <c r="A11" s="110"/>
      <c r="B11" s="356" t="s">
        <v>359</v>
      </c>
      <c r="C11" s="302"/>
      <c r="D11" s="302"/>
      <c r="E11" s="302"/>
      <c r="F11" s="302"/>
      <c r="G11" s="302"/>
      <c r="H11" s="302"/>
      <c r="I11" s="298"/>
    </row>
    <row r="12" spans="1:9" ht="18.75" customHeight="1" x14ac:dyDescent="0.3">
      <c r="A12" s="110"/>
      <c r="B12" s="137" t="s">
        <v>360</v>
      </c>
      <c r="C12" s="138"/>
      <c r="D12" s="169" t="s">
        <v>361</v>
      </c>
      <c r="E12" s="278" t="s">
        <v>361</v>
      </c>
      <c r="F12" s="170" t="s">
        <v>361</v>
      </c>
      <c r="G12" s="171"/>
      <c r="H12" s="279"/>
      <c r="I12" s="172"/>
    </row>
    <row r="13" spans="1:9" ht="62.4" x14ac:dyDescent="0.3">
      <c r="A13" s="110"/>
      <c r="B13" s="54">
        <v>1</v>
      </c>
      <c r="C13" s="67" t="s">
        <v>362</v>
      </c>
      <c r="D13" s="173"/>
      <c r="E13" s="173"/>
      <c r="F13" s="174"/>
      <c r="G13" s="175" t="s">
        <v>363</v>
      </c>
      <c r="H13" s="280" t="s">
        <v>364</v>
      </c>
      <c r="I13" s="79" t="s">
        <v>365</v>
      </c>
    </row>
    <row r="14" spans="1:9" ht="29.25" customHeight="1" x14ac:dyDescent="0.3">
      <c r="A14" s="110"/>
      <c r="B14" s="54">
        <v>2</v>
      </c>
      <c r="C14" s="55" t="s">
        <v>366</v>
      </c>
      <c r="D14" s="173" t="s">
        <v>194</v>
      </c>
      <c r="E14" s="173" t="s">
        <v>194</v>
      </c>
      <c r="F14" s="176" t="s">
        <v>194</v>
      </c>
      <c r="G14" s="281" t="s">
        <v>363</v>
      </c>
      <c r="H14" s="177"/>
      <c r="I14" s="79"/>
    </row>
    <row r="15" spans="1:9" ht="21" customHeight="1" x14ac:dyDescent="0.3">
      <c r="A15" s="110"/>
      <c r="B15" s="54">
        <v>3</v>
      </c>
      <c r="C15" s="55" t="s">
        <v>367</v>
      </c>
      <c r="D15" s="173" t="s">
        <v>194</v>
      </c>
      <c r="E15" s="173" t="s">
        <v>194</v>
      </c>
      <c r="F15" s="176" t="s">
        <v>194</v>
      </c>
      <c r="G15" s="178" t="s">
        <v>363</v>
      </c>
      <c r="H15" s="177"/>
      <c r="I15" s="79"/>
    </row>
    <row r="16" spans="1:9" ht="28.5" customHeight="1" x14ac:dyDescent="0.3">
      <c r="A16" s="110"/>
      <c r="B16" s="54">
        <v>4</v>
      </c>
      <c r="C16" s="55" t="s">
        <v>368</v>
      </c>
      <c r="D16" s="173" t="s">
        <v>195</v>
      </c>
      <c r="E16" s="173" t="s">
        <v>194</v>
      </c>
      <c r="F16" s="176" t="s">
        <v>194</v>
      </c>
      <c r="G16" s="178" t="s">
        <v>363</v>
      </c>
      <c r="H16" s="177"/>
      <c r="I16" s="79"/>
    </row>
    <row r="17" spans="1:9" ht="29.25" customHeight="1" x14ac:dyDescent="0.3">
      <c r="A17" s="110"/>
      <c r="B17" s="54">
        <v>5</v>
      </c>
      <c r="C17" s="55" t="s">
        <v>369</v>
      </c>
      <c r="D17" s="173"/>
      <c r="E17" s="173" t="s">
        <v>194</v>
      </c>
      <c r="F17" s="176" t="s">
        <v>194</v>
      </c>
      <c r="G17" s="178" t="s">
        <v>363</v>
      </c>
      <c r="H17" s="177"/>
      <c r="I17" s="79"/>
    </row>
    <row r="18" spans="1:9" ht="18.75" customHeight="1" x14ac:dyDescent="0.3">
      <c r="A18" s="110"/>
      <c r="B18" s="137" t="s">
        <v>370</v>
      </c>
      <c r="C18" s="138"/>
      <c r="D18" s="169" t="s">
        <v>361</v>
      </c>
      <c r="E18" s="278" t="s">
        <v>361</v>
      </c>
      <c r="F18" s="170" t="s">
        <v>361</v>
      </c>
      <c r="G18" s="179" t="s">
        <v>357</v>
      </c>
      <c r="H18" s="279"/>
      <c r="I18" s="172"/>
    </row>
    <row r="19" spans="1:9" ht="78" x14ac:dyDescent="0.3">
      <c r="A19" s="110"/>
      <c r="B19" s="54">
        <v>6</v>
      </c>
      <c r="C19" s="67" t="s">
        <v>371</v>
      </c>
      <c r="D19" s="173"/>
      <c r="E19" s="173" t="s">
        <v>194</v>
      </c>
      <c r="F19" s="174" t="s">
        <v>194</v>
      </c>
      <c r="G19" s="175" t="s">
        <v>363</v>
      </c>
      <c r="H19" s="282" t="s">
        <v>372</v>
      </c>
      <c r="I19" s="79" t="s">
        <v>365</v>
      </c>
    </row>
    <row r="20" spans="1:9" ht="29.25" customHeight="1" x14ac:dyDescent="0.3">
      <c r="A20" s="110"/>
      <c r="B20" s="54">
        <v>7</v>
      </c>
      <c r="C20" s="55" t="s">
        <v>373</v>
      </c>
      <c r="D20" s="173" t="s">
        <v>194</v>
      </c>
      <c r="E20" s="173" t="s">
        <v>194</v>
      </c>
      <c r="F20" s="176" t="s">
        <v>194</v>
      </c>
      <c r="G20" s="178" t="s">
        <v>363</v>
      </c>
      <c r="H20" s="177"/>
      <c r="I20" s="79"/>
    </row>
    <row r="21" spans="1:9" ht="27" customHeight="1" x14ac:dyDescent="0.3">
      <c r="A21" s="110"/>
      <c r="B21" s="54">
        <v>8</v>
      </c>
      <c r="C21" s="55" t="s">
        <v>169</v>
      </c>
      <c r="D21" s="173" t="s">
        <v>194</v>
      </c>
      <c r="E21" s="173" t="s">
        <v>194</v>
      </c>
      <c r="F21" s="176" t="s">
        <v>194</v>
      </c>
      <c r="G21" s="178" t="s">
        <v>363</v>
      </c>
      <c r="H21" s="177"/>
      <c r="I21" s="79"/>
    </row>
    <row r="22" spans="1:9" ht="28.5" customHeight="1" x14ac:dyDescent="0.3">
      <c r="A22" s="110"/>
      <c r="B22" s="54">
        <v>9</v>
      </c>
      <c r="C22" s="55" t="s">
        <v>374</v>
      </c>
      <c r="D22" s="173" t="s">
        <v>194</v>
      </c>
      <c r="E22" s="173" t="s">
        <v>194</v>
      </c>
      <c r="F22" s="176" t="s">
        <v>194</v>
      </c>
      <c r="G22" s="178" t="s">
        <v>363</v>
      </c>
      <c r="H22" s="177"/>
      <c r="I22" s="79"/>
    </row>
    <row r="23" spans="1:9" ht="28.5" customHeight="1" x14ac:dyDescent="0.3">
      <c r="A23" s="110"/>
      <c r="B23" s="54">
        <v>10</v>
      </c>
      <c r="C23" s="55" t="s">
        <v>375</v>
      </c>
      <c r="D23" s="173"/>
      <c r="E23" s="173" t="s">
        <v>194</v>
      </c>
      <c r="F23" s="176" t="s">
        <v>194</v>
      </c>
      <c r="G23" s="178" t="s">
        <v>363</v>
      </c>
      <c r="H23" s="177"/>
      <c r="I23" s="79"/>
    </row>
    <row r="24" spans="1:9" ht="20.25" customHeight="1" x14ac:dyDescent="0.3">
      <c r="A24" s="110"/>
      <c r="B24" s="54">
        <v>11</v>
      </c>
      <c r="C24" s="55" t="s">
        <v>376</v>
      </c>
      <c r="D24" s="173" t="s">
        <v>194</v>
      </c>
      <c r="E24" s="173" t="s">
        <v>194</v>
      </c>
      <c r="F24" s="176" t="s">
        <v>194</v>
      </c>
      <c r="G24" s="178" t="s">
        <v>363</v>
      </c>
      <c r="H24" s="177"/>
      <c r="I24" s="79"/>
    </row>
    <row r="25" spans="1:9" ht="30.75" customHeight="1" x14ac:dyDescent="0.3">
      <c r="A25" s="110"/>
      <c r="B25" s="356" t="s">
        <v>377</v>
      </c>
      <c r="C25" s="302"/>
      <c r="D25" s="302"/>
      <c r="E25" s="302"/>
      <c r="F25" s="302"/>
      <c r="G25" s="302"/>
      <c r="H25" s="302"/>
      <c r="I25" s="298"/>
    </row>
    <row r="26" spans="1:9" ht="18.75" customHeight="1" x14ac:dyDescent="0.3">
      <c r="A26" s="110"/>
      <c r="B26" s="137" t="s">
        <v>378</v>
      </c>
      <c r="C26" s="138"/>
      <c r="D26" s="169" t="s">
        <v>361</v>
      </c>
      <c r="E26" s="278" t="s">
        <v>361</v>
      </c>
      <c r="F26" s="170" t="s">
        <v>361</v>
      </c>
      <c r="G26" s="179" t="s">
        <v>357</v>
      </c>
      <c r="H26" s="279"/>
      <c r="I26" s="172"/>
    </row>
    <row r="27" spans="1:9" ht="98.25" customHeight="1" x14ac:dyDescent="0.3">
      <c r="A27" s="110"/>
      <c r="B27" s="54">
        <v>12</v>
      </c>
      <c r="C27" s="67" t="s">
        <v>379</v>
      </c>
      <c r="D27" s="173"/>
      <c r="E27" s="173" t="s">
        <v>194</v>
      </c>
      <c r="F27" s="174" t="s">
        <v>194</v>
      </c>
      <c r="G27" s="175" t="s">
        <v>380</v>
      </c>
      <c r="H27" s="282" t="s">
        <v>381</v>
      </c>
      <c r="I27" s="79" t="s">
        <v>382</v>
      </c>
    </row>
    <row r="28" spans="1:9" ht="29.25" customHeight="1" x14ac:dyDescent="0.3">
      <c r="A28" s="110"/>
      <c r="B28" s="54">
        <v>13</v>
      </c>
      <c r="C28" s="55" t="s">
        <v>383</v>
      </c>
      <c r="D28" s="173" t="s">
        <v>194</v>
      </c>
      <c r="E28" s="173" t="s">
        <v>194</v>
      </c>
      <c r="F28" s="176" t="s">
        <v>194</v>
      </c>
      <c r="G28" s="178" t="s">
        <v>380</v>
      </c>
      <c r="H28" s="177"/>
      <c r="I28" s="79"/>
    </row>
    <row r="29" spans="1:9" ht="18.75" customHeight="1" x14ac:dyDescent="0.3">
      <c r="A29" s="110"/>
      <c r="B29" s="54">
        <v>14</v>
      </c>
      <c r="C29" s="55" t="s">
        <v>384</v>
      </c>
      <c r="D29" s="173" t="s">
        <v>194</v>
      </c>
      <c r="E29" s="173" t="s">
        <v>194</v>
      </c>
      <c r="F29" s="176" t="s">
        <v>194</v>
      </c>
      <c r="G29" s="178" t="s">
        <v>380</v>
      </c>
      <c r="H29" s="177"/>
      <c r="I29" s="79"/>
    </row>
    <row r="30" spans="1:9" ht="15.75" customHeight="1" x14ac:dyDescent="0.3">
      <c r="A30" s="110"/>
      <c r="B30" s="54">
        <v>15</v>
      </c>
      <c r="C30" s="55" t="s">
        <v>385</v>
      </c>
      <c r="D30" s="173" t="s">
        <v>194</v>
      </c>
      <c r="E30" s="173" t="s">
        <v>194</v>
      </c>
      <c r="F30" s="176" t="s">
        <v>194</v>
      </c>
      <c r="G30" s="178" t="s">
        <v>380</v>
      </c>
      <c r="H30" s="177"/>
      <c r="I30" s="79"/>
    </row>
    <row r="31" spans="1:9" ht="15.75" customHeight="1" x14ac:dyDescent="0.3">
      <c r="A31" s="110"/>
      <c r="B31" s="54">
        <v>16</v>
      </c>
      <c r="C31" s="55" t="s">
        <v>386</v>
      </c>
      <c r="D31" s="173" t="s">
        <v>195</v>
      </c>
      <c r="E31" s="173" t="s">
        <v>194</v>
      </c>
      <c r="F31" s="176" t="s">
        <v>194</v>
      </c>
      <c r="G31" s="178" t="s">
        <v>380</v>
      </c>
      <c r="H31" s="177"/>
      <c r="I31" s="79" t="s">
        <v>387</v>
      </c>
    </row>
    <row r="32" spans="1:9" ht="18.75" customHeight="1" x14ac:dyDescent="0.3">
      <c r="A32" s="110"/>
      <c r="B32" s="137" t="s">
        <v>388</v>
      </c>
      <c r="C32" s="138"/>
      <c r="D32" s="169" t="s">
        <v>361</v>
      </c>
      <c r="E32" s="278" t="s">
        <v>361</v>
      </c>
      <c r="F32" s="170" t="s">
        <v>361</v>
      </c>
      <c r="G32" s="179" t="s">
        <v>357</v>
      </c>
      <c r="H32" s="279"/>
      <c r="I32" s="172"/>
    </row>
    <row r="33" spans="1:9" ht="72" customHeight="1" x14ac:dyDescent="0.3">
      <c r="A33" s="110"/>
      <c r="B33" s="54">
        <v>17</v>
      </c>
      <c r="C33" s="67" t="s">
        <v>389</v>
      </c>
      <c r="D33" s="173"/>
      <c r="E33" s="173" t="s">
        <v>194</v>
      </c>
      <c r="F33" s="174" t="s">
        <v>194</v>
      </c>
      <c r="G33" s="175" t="s">
        <v>390</v>
      </c>
      <c r="H33" s="282" t="s">
        <v>391</v>
      </c>
      <c r="I33" s="79" t="s">
        <v>392</v>
      </c>
    </row>
    <row r="34" spans="1:9" ht="29.25" customHeight="1" x14ac:dyDescent="0.3">
      <c r="A34" s="110"/>
      <c r="B34" s="54">
        <v>18</v>
      </c>
      <c r="C34" s="55" t="s">
        <v>393</v>
      </c>
      <c r="D34" s="173" t="s">
        <v>194</v>
      </c>
      <c r="E34" s="173" t="s">
        <v>194</v>
      </c>
      <c r="F34" s="176" t="s">
        <v>194</v>
      </c>
      <c r="G34" s="178" t="s">
        <v>390</v>
      </c>
      <c r="H34" s="177"/>
      <c r="I34" s="79"/>
    </row>
    <row r="35" spans="1:9" ht="21" customHeight="1" x14ac:dyDescent="0.3">
      <c r="A35" s="110"/>
      <c r="B35" s="54">
        <v>19</v>
      </c>
      <c r="C35" s="55" t="s">
        <v>384</v>
      </c>
      <c r="D35" s="173" t="s">
        <v>194</v>
      </c>
      <c r="E35" s="173" t="s">
        <v>194</v>
      </c>
      <c r="F35" s="176" t="s">
        <v>194</v>
      </c>
      <c r="G35" s="178" t="s">
        <v>390</v>
      </c>
      <c r="H35" s="177"/>
      <c r="I35" s="79"/>
    </row>
    <row r="36" spans="1:9" ht="22.5" customHeight="1" x14ac:dyDescent="0.3">
      <c r="A36" s="110"/>
      <c r="B36" s="54">
        <v>20</v>
      </c>
      <c r="C36" s="55" t="s">
        <v>394</v>
      </c>
      <c r="D36" s="173" t="s">
        <v>194</v>
      </c>
      <c r="E36" s="173" t="s">
        <v>194</v>
      </c>
      <c r="F36" s="176" t="s">
        <v>194</v>
      </c>
      <c r="G36" s="178" t="s">
        <v>390</v>
      </c>
      <c r="H36" s="177"/>
      <c r="I36" s="79"/>
    </row>
    <row r="37" spans="1:9" ht="15.75" customHeight="1" x14ac:dyDescent="0.3">
      <c r="A37" s="110"/>
      <c r="B37" s="54">
        <v>21</v>
      </c>
      <c r="C37" s="55" t="s">
        <v>395</v>
      </c>
      <c r="D37" s="173" t="s">
        <v>195</v>
      </c>
      <c r="E37" s="173" t="s">
        <v>194</v>
      </c>
      <c r="F37" s="176" t="s">
        <v>194</v>
      </c>
      <c r="G37" s="283" t="s">
        <v>390</v>
      </c>
      <c r="H37" s="177"/>
      <c r="I37" s="79" t="s">
        <v>396</v>
      </c>
    </row>
    <row r="38" spans="1:9" ht="18.75" customHeight="1" x14ac:dyDescent="0.3">
      <c r="A38" s="110"/>
      <c r="B38" s="137" t="s">
        <v>397</v>
      </c>
      <c r="C38" s="138"/>
      <c r="D38" s="169" t="s">
        <v>361</v>
      </c>
      <c r="E38" s="278" t="s">
        <v>361</v>
      </c>
      <c r="F38" s="170" t="s">
        <v>361</v>
      </c>
      <c r="G38" s="179" t="s">
        <v>357</v>
      </c>
      <c r="H38" s="279"/>
      <c r="I38" s="172"/>
    </row>
    <row r="39" spans="1:9" ht="72.75" customHeight="1" x14ac:dyDescent="0.3">
      <c r="A39" s="110"/>
      <c r="B39" s="54">
        <v>22</v>
      </c>
      <c r="C39" s="67" t="s">
        <v>398</v>
      </c>
      <c r="D39" s="173"/>
      <c r="E39" s="173"/>
      <c r="F39" s="174" t="s">
        <v>194</v>
      </c>
      <c r="G39" s="175" t="s">
        <v>399</v>
      </c>
      <c r="H39" s="282" t="s">
        <v>400</v>
      </c>
      <c r="I39" s="79" t="s">
        <v>401</v>
      </c>
    </row>
    <row r="40" spans="1:9" ht="29.25" customHeight="1" x14ac:dyDescent="0.3">
      <c r="A40" s="110"/>
      <c r="B40" s="54">
        <v>23</v>
      </c>
      <c r="C40" s="55" t="s">
        <v>402</v>
      </c>
      <c r="D40" s="173"/>
      <c r="E40" s="173" t="s">
        <v>194</v>
      </c>
      <c r="F40" s="176" t="s">
        <v>194</v>
      </c>
      <c r="G40" s="281" t="s">
        <v>399</v>
      </c>
      <c r="H40" s="177"/>
      <c r="I40" s="79"/>
    </row>
    <row r="41" spans="1:9" ht="15.75" customHeight="1" x14ac:dyDescent="0.3">
      <c r="A41" s="110"/>
      <c r="B41" s="54">
        <v>24</v>
      </c>
      <c r="C41" s="55" t="s">
        <v>403</v>
      </c>
      <c r="D41" s="173" t="s">
        <v>194</v>
      </c>
      <c r="E41" s="173" t="s">
        <v>194</v>
      </c>
      <c r="F41" s="176" t="s">
        <v>194</v>
      </c>
      <c r="G41" s="178" t="s">
        <v>399</v>
      </c>
      <c r="H41" s="177"/>
      <c r="I41" s="79"/>
    </row>
    <row r="42" spans="1:9" ht="15.75" customHeight="1" x14ac:dyDescent="0.3">
      <c r="A42" s="110"/>
      <c r="B42" s="54">
        <v>25</v>
      </c>
      <c r="C42" s="55" t="s">
        <v>404</v>
      </c>
      <c r="D42" s="173"/>
      <c r="E42" s="173" t="s">
        <v>194</v>
      </c>
      <c r="F42" s="176" t="s">
        <v>194</v>
      </c>
      <c r="G42" s="178" t="s">
        <v>399</v>
      </c>
      <c r="H42" s="177"/>
      <c r="I42" s="79"/>
    </row>
    <row r="43" spans="1:9" ht="15.75" customHeight="1" x14ac:dyDescent="0.3">
      <c r="A43" s="110"/>
      <c r="B43" s="110"/>
      <c r="C43" s="132"/>
      <c r="D43" s="83"/>
      <c r="E43" s="83"/>
      <c r="F43" s="83"/>
      <c r="G43" s="90"/>
      <c r="H43" s="180"/>
      <c r="I43" s="110"/>
    </row>
    <row r="44" spans="1:9" ht="15" customHeight="1" x14ac:dyDescent="0.3">
      <c r="A44" s="110"/>
      <c r="B44" s="357" t="s">
        <v>251</v>
      </c>
      <c r="C44" s="302"/>
      <c r="D44" s="302"/>
      <c r="E44" s="302"/>
      <c r="F44" s="302"/>
      <c r="G44" s="302"/>
      <c r="H44" s="298"/>
      <c r="I44" s="110"/>
    </row>
    <row r="45" spans="1:9" ht="72.75" customHeight="1" x14ac:dyDescent="0.3">
      <c r="A45" s="110"/>
      <c r="B45" s="344" t="s">
        <v>405</v>
      </c>
      <c r="C45" s="302"/>
      <c r="D45" s="302"/>
      <c r="E45" s="302"/>
      <c r="F45" s="302"/>
      <c r="G45" s="302"/>
      <c r="H45" s="302"/>
      <c r="I45" s="298"/>
    </row>
    <row r="46" spans="1:9" ht="15.75" customHeight="1" x14ac:dyDescent="0.3"/>
    <row r="47" spans="1:9" ht="15.75" customHeight="1" x14ac:dyDescent="0.3"/>
    <row r="48" spans="1:9"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fcmIj1Zht9MjF13s0FbePthpkkyNpUkzzI/y63fp90brq+8Htwv+WZy0QrSGdPRZVPgS3+1e6pCr24O2VYI8Zw==" saltValue="puFrF1lyk28jNZvuY2ac5g==" spinCount="100000" sheet="1" objects="1" scenarios="1"/>
  <mergeCells count="5">
    <mergeCell ref="B7:H7"/>
    <mergeCell ref="B11:I11"/>
    <mergeCell ref="B25:I25"/>
    <mergeCell ref="B44:H44"/>
    <mergeCell ref="B45:I45"/>
  </mergeCells>
  <dataValidations count="2">
    <dataValidation type="list" allowBlank="1" showErrorMessage="1" sqref="D13:F17 D19:F24 D27:F31 D33:F37 D39:F42" xr:uid="{00000000-0002-0000-0700-000000000000}">
      <formula1>$B$1:$B$2</formula1>
    </dataValidation>
    <dataValidation type="list" allowBlank="1" showErrorMessage="1" sqref="D12:F12 D18:F18 D26:F26 D32:F32 D38:F38" xr:uid="{00000000-0002-0000-0700-000001000000}">
      <formula1>$A$1:$A$2</formula1>
    </dataValidation>
  </dataValidations>
  <pageMargins left="0.25" right="0.25" top="0.75" bottom="0.75" header="0" footer="0"/>
  <pageSetup paperSize="9"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CC2E5"/>
    <pageSetUpPr fitToPage="1"/>
  </sheetPr>
  <dimension ref="A1:K1000"/>
  <sheetViews>
    <sheetView showGridLines="0" zoomScale="60" zoomScaleNormal="60" workbookViewId="0">
      <selection activeCell="B6" sqref="B6"/>
    </sheetView>
  </sheetViews>
  <sheetFormatPr defaultColWidth="14.44140625" defaultRowHeight="15" customHeight="1" x14ac:dyDescent="0.3"/>
  <cols>
    <col min="1" max="1" width="2.6640625" customWidth="1"/>
    <col min="2" max="2" width="8" customWidth="1"/>
    <col min="3" max="3" width="4.109375" customWidth="1"/>
    <col min="4" max="4" width="90.109375" customWidth="1"/>
    <col min="5" max="5" width="13.44140625" customWidth="1"/>
    <col min="6" max="6" width="61.88671875" customWidth="1"/>
    <col min="7" max="26" width="11.44140625" customWidth="1"/>
  </cols>
  <sheetData>
    <row r="1" spans="1:11" ht="15.6" x14ac:dyDescent="0.3">
      <c r="A1" s="3"/>
      <c r="B1" s="181" t="s">
        <v>194</v>
      </c>
      <c r="C1" s="181"/>
      <c r="D1" s="182"/>
      <c r="E1" s="3"/>
      <c r="F1" s="182"/>
      <c r="G1" s="3"/>
      <c r="H1" s="3"/>
      <c r="I1" s="3"/>
      <c r="J1" s="3"/>
      <c r="K1" s="3"/>
    </row>
    <row r="2" spans="1:11" ht="15" customHeight="1" x14ac:dyDescent="0.3">
      <c r="A2" s="3"/>
      <c r="B2" s="181" t="s">
        <v>195</v>
      </c>
      <c r="C2" s="181"/>
      <c r="D2" s="183"/>
      <c r="E2" s="38" t="s">
        <v>18</v>
      </c>
      <c r="F2" s="184"/>
      <c r="G2" s="3"/>
      <c r="H2" s="3"/>
      <c r="I2" s="3"/>
      <c r="J2" s="3"/>
      <c r="K2" s="3"/>
    </row>
    <row r="3" spans="1:11" ht="15" customHeight="1" x14ac:dyDescent="0.3">
      <c r="A3" s="3"/>
      <c r="B3" s="181" t="s">
        <v>406</v>
      </c>
      <c r="C3" s="181"/>
      <c r="D3" s="182"/>
      <c r="E3" s="40" t="s">
        <v>19</v>
      </c>
      <c r="F3" s="184"/>
      <c r="G3" s="3"/>
      <c r="H3" s="3"/>
      <c r="I3" s="3"/>
      <c r="J3" s="3"/>
      <c r="K3" s="3"/>
    </row>
    <row r="4" spans="1:11" ht="15.6" x14ac:dyDescent="0.3">
      <c r="A4" s="3"/>
      <c r="B4" s="185"/>
      <c r="C4" s="185"/>
      <c r="D4" s="182"/>
      <c r="E4" s="3"/>
      <c r="F4" s="182"/>
      <c r="G4" s="3"/>
      <c r="H4" s="3"/>
      <c r="I4" s="3"/>
      <c r="J4" s="3"/>
      <c r="K4" s="3"/>
    </row>
    <row r="5" spans="1:11" ht="15.6" x14ac:dyDescent="0.3">
      <c r="A5" s="3"/>
      <c r="B5" s="185"/>
      <c r="C5" s="185"/>
      <c r="D5" s="182"/>
      <c r="E5" s="236" t="s">
        <v>196</v>
      </c>
      <c r="F5" s="284"/>
      <c r="G5" s="3"/>
      <c r="H5" s="3"/>
      <c r="I5" s="3"/>
      <c r="J5" s="3"/>
      <c r="K5" s="3"/>
    </row>
    <row r="6" spans="1:11" ht="21" customHeight="1" x14ac:dyDescent="0.3">
      <c r="A6" s="111"/>
      <c r="B6" s="285" t="s">
        <v>407</v>
      </c>
      <c r="C6" s="238"/>
      <c r="D6" s="238"/>
      <c r="E6" s="234"/>
      <c r="F6" s="286"/>
      <c r="G6" s="111"/>
      <c r="H6" s="111"/>
      <c r="I6" s="111"/>
      <c r="J6" s="111"/>
      <c r="K6" s="111"/>
    </row>
    <row r="7" spans="1:11" ht="5.25" customHeight="1" x14ac:dyDescent="0.3">
      <c r="A7" s="3"/>
      <c r="B7" s="373"/>
      <c r="C7" s="305"/>
      <c r="D7" s="305"/>
      <c r="E7" s="3"/>
      <c r="F7" s="182"/>
      <c r="G7" s="3"/>
      <c r="H7" s="3"/>
      <c r="I7" s="3"/>
      <c r="J7" s="3"/>
      <c r="K7" s="3"/>
    </row>
    <row r="8" spans="1:11" ht="83.25" customHeight="1" x14ac:dyDescent="0.3">
      <c r="A8" s="3"/>
      <c r="B8" s="374" t="s">
        <v>408</v>
      </c>
      <c r="C8" s="305"/>
      <c r="D8" s="305"/>
      <c r="E8" s="305"/>
      <c r="F8" s="305"/>
      <c r="G8" s="3"/>
      <c r="H8" s="3"/>
      <c r="I8" s="3"/>
      <c r="J8" s="3"/>
      <c r="K8" s="3"/>
    </row>
    <row r="9" spans="1:11" ht="4.5" customHeight="1" x14ac:dyDescent="0.3">
      <c r="A9" s="3"/>
      <c r="B9" s="185"/>
      <c r="C9" s="185"/>
      <c r="D9" s="187"/>
      <c r="E9" s="3"/>
      <c r="F9" s="182"/>
      <c r="G9" s="3"/>
      <c r="H9" s="3"/>
      <c r="I9" s="3"/>
      <c r="J9" s="3"/>
      <c r="K9" s="3"/>
    </row>
    <row r="10" spans="1:11" ht="28.5" customHeight="1" x14ac:dyDescent="0.3">
      <c r="A10" s="3"/>
      <c r="B10" s="375" t="s">
        <v>409</v>
      </c>
      <c r="C10" s="316"/>
      <c r="D10" s="316"/>
      <c r="E10" s="316"/>
      <c r="F10" s="316"/>
      <c r="G10" s="188"/>
      <c r="H10" s="189"/>
      <c r="I10" s="189"/>
      <c r="J10" s="3"/>
      <c r="K10" s="3"/>
    </row>
    <row r="11" spans="1:11" ht="15.6" x14ac:dyDescent="0.3">
      <c r="A11" s="3"/>
      <c r="B11" s="185"/>
      <c r="C11" s="185"/>
      <c r="D11" s="182"/>
      <c r="E11" s="3"/>
      <c r="F11" s="182"/>
      <c r="G11" s="3"/>
      <c r="H11" s="3"/>
      <c r="I11" s="3"/>
      <c r="J11" s="3"/>
      <c r="K11" s="3"/>
    </row>
    <row r="12" spans="1:11" ht="26.25" customHeight="1" x14ac:dyDescent="0.3">
      <c r="A12" s="190"/>
      <c r="B12" s="191" t="s">
        <v>64</v>
      </c>
      <c r="C12" s="361" t="s">
        <v>410</v>
      </c>
      <c r="D12" s="298"/>
      <c r="E12" s="192" t="s">
        <v>306</v>
      </c>
      <c r="F12" s="193" t="s">
        <v>411</v>
      </c>
      <c r="G12" s="190"/>
      <c r="H12" s="190"/>
      <c r="I12" s="190"/>
      <c r="J12" s="190"/>
      <c r="K12" s="190"/>
    </row>
    <row r="13" spans="1:11" ht="37.5" customHeight="1" x14ac:dyDescent="0.3">
      <c r="A13" s="3"/>
      <c r="B13" s="362" t="s">
        <v>412</v>
      </c>
      <c r="C13" s="302"/>
      <c r="D13" s="298"/>
      <c r="E13" s="192" t="s">
        <v>194</v>
      </c>
      <c r="F13" s="194"/>
      <c r="G13" s="3"/>
      <c r="H13" s="195" t="s">
        <v>413</v>
      </c>
      <c r="I13" s="196"/>
      <c r="J13" s="196"/>
      <c r="K13" s="3"/>
    </row>
    <row r="14" spans="1:11" ht="26.25" customHeight="1" x14ac:dyDescent="0.3">
      <c r="A14" s="197"/>
      <c r="B14" s="198">
        <v>1</v>
      </c>
      <c r="C14" s="376" t="s">
        <v>414</v>
      </c>
      <c r="D14" s="298"/>
      <c r="E14" s="199" t="s">
        <v>194</v>
      </c>
      <c r="F14" s="79"/>
      <c r="G14" s="197"/>
      <c r="H14" s="195" t="s">
        <v>415</v>
      </c>
      <c r="I14" s="200"/>
      <c r="J14" s="200"/>
      <c r="K14" s="197"/>
    </row>
    <row r="15" spans="1:11" ht="26.25" customHeight="1" x14ac:dyDescent="0.3">
      <c r="A15" s="3"/>
      <c r="B15" s="364" t="s">
        <v>416</v>
      </c>
      <c r="C15" s="302"/>
      <c r="D15" s="302"/>
      <c r="E15" s="302"/>
      <c r="F15" s="298"/>
      <c r="G15" s="3"/>
      <c r="H15" s="195" t="s">
        <v>417</v>
      </c>
      <c r="I15" s="196"/>
      <c r="J15" s="196"/>
      <c r="K15" s="3"/>
    </row>
    <row r="16" spans="1:11" ht="220.5" customHeight="1" x14ac:dyDescent="0.3">
      <c r="A16" s="3"/>
      <c r="B16" s="201">
        <v>1.1000000000000001</v>
      </c>
      <c r="C16" s="365" t="s">
        <v>418</v>
      </c>
      <c r="D16" s="298"/>
      <c r="E16" s="377" t="s">
        <v>419</v>
      </c>
      <c r="F16" s="298"/>
      <c r="G16" s="3"/>
      <c r="H16" s="195" t="s">
        <v>420</v>
      </c>
      <c r="I16" s="196"/>
      <c r="J16" s="196"/>
      <c r="K16" s="3"/>
    </row>
    <row r="17" spans="1:11" ht="26.25" customHeight="1" x14ac:dyDescent="0.3">
      <c r="A17" s="3"/>
      <c r="B17" s="201">
        <v>1.2</v>
      </c>
      <c r="C17" s="365" t="s">
        <v>421</v>
      </c>
      <c r="D17" s="298"/>
      <c r="E17" s="378">
        <v>42078</v>
      </c>
      <c r="F17" s="298"/>
      <c r="G17" s="3"/>
      <c r="H17" s="195" t="s">
        <v>422</v>
      </c>
      <c r="I17" s="196"/>
      <c r="J17" s="196"/>
      <c r="K17" s="3"/>
    </row>
    <row r="18" spans="1:11" ht="26.25" customHeight="1" x14ac:dyDescent="0.3">
      <c r="A18" s="3"/>
      <c r="B18" s="201">
        <v>1.3</v>
      </c>
      <c r="C18" s="365" t="s">
        <v>423</v>
      </c>
      <c r="D18" s="298"/>
      <c r="E18" s="377" t="s">
        <v>424</v>
      </c>
      <c r="F18" s="298"/>
      <c r="G18" s="3"/>
      <c r="H18" s="195" t="s">
        <v>425</v>
      </c>
      <c r="I18" s="196"/>
      <c r="J18" s="196"/>
      <c r="K18" s="3"/>
    </row>
    <row r="19" spans="1:11" ht="26.25" customHeight="1" x14ac:dyDescent="0.3">
      <c r="A19" s="3"/>
      <c r="B19" s="201">
        <v>1.4</v>
      </c>
      <c r="C19" s="365" t="s">
        <v>426</v>
      </c>
      <c r="D19" s="298"/>
      <c r="E19" s="155" t="s">
        <v>420</v>
      </c>
      <c r="F19" s="202"/>
      <c r="G19" s="3"/>
      <c r="H19" s="196"/>
      <c r="I19" s="196"/>
      <c r="J19" s="196"/>
      <c r="K19" s="3"/>
    </row>
    <row r="20" spans="1:11" ht="26.25" customHeight="1" x14ac:dyDescent="0.3">
      <c r="A20" s="3"/>
      <c r="B20" s="201">
        <v>1.5</v>
      </c>
      <c r="C20" s="365" t="s">
        <v>427</v>
      </c>
      <c r="D20" s="298"/>
      <c r="E20" s="378">
        <v>45275</v>
      </c>
      <c r="F20" s="298"/>
      <c r="G20" s="3"/>
      <c r="H20" s="3"/>
      <c r="I20" s="3"/>
      <c r="J20" s="3"/>
      <c r="K20" s="3"/>
    </row>
    <row r="21" spans="1:11" ht="26.25" customHeight="1" x14ac:dyDescent="0.3">
      <c r="A21" s="3"/>
      <c r="B21" s="201">
        <v>1.6</v>
      </c>
      <c r="C21" s="365" t="s">
        <v>428</v>
      </c>
      <c r="D21" s="298"/>
      <c r="E21" s="377" t="s">
        <v>194</v>
      </c>
      <c r="F21" s="298"/>
      <c r="G21" s="3"/>
      <c r="H21" s="3"/>
      <c r="I21" s="3"/>
      <c r="J21" s="3"/>
      <c r="K21" s="3"/>
    </row>
    <row r="22" spans="1:11" ht="33.75" customHeight="1" x14ac:dyDescent="0.3">
      <c r="A22" s="3"/>
      <c r="B22" s="201">
        <v>1.7</v>
      </c>
      <c r="C22" s="365" t="s">
        <v>429</v>
      </c>
      <c r="D22" s="298"/>
      <c r="E22" s="377" t="s">
        <v>430</v>
      </c>
      <c r="F22" s="298"/>
      <c r="G22" s="3"/>
      <c r="H22" s="3"/>
      <c r="I22" s="3"/>
      <c r="J22" s="3"/>
      <c r="K22" s="3"/>
    </row>
    <row r="23" spans="1:11" ht="18.75" customHeight="1" x14ac:dyDescent="0.3">
      <c r="A23" s="196" t="s">
        <v>422</v>
      </c>
      <c r="B23" s="203" t="s">
        <v>431</v>
      </c>
      <c r="C23" s="287"/>
      <c r="D23" s="287"/>
      <c r="E23" s="288"/>
      <c r="F23" s="289"/>
      <c r="G23" s="3"/>
      <c r="H23" s="3"/>
      <c r="I23" s="3"/>
      <c r="J23" s="3"/>
      <c r="K23" s="3"/>
    </row>
    <row r="24" spans="1:11" ht="60" customHeight="1" x14ac:dyDescent="0.3">
      <c r="A24" s="196" t="s">
        <v>432</v>
      </c>
      <c r="B24" s="379"/>
      <c r="C24" s="337"/>
      <c r="D24" s="337"/>
      <c r="E24" s="337"/>
      <c r="F24" s="330"/>
      <c r="G24" s="3"/>
      <c r="H24" s="3"/>
      <c r="I24" s="3"/>
      <c r="J24" s="3"/>
      <c r="K24" s="3"/>
    </row>
    <row r="25" spans="1:11" ht="30" customHeight="1" x14ac:dyDescent="0.3">
      <c r="A25" s="196" t="s">
        <v>425</v>
      </c>
      <c r="B25" s="185"/>
      <c r="C25" s="185"/>
      <c r="D25" s="182"/>
      <c r="E25" s="3"/>
      <c r="F25" s="182"/>
      <c r="G25" s="3"/>
      <c r="H25" s="3"/>
      <c r="I25" s="3"/>
      <c r="J25" s="3"/>
      <c r="K25" s="3"/>
    </row>
    <row r="26" spans="1:11" ht="59.25" customHeight="1" x14ac:dyDescent="0.3">
      <c r="A26" s="3"/>
      <c r="B26" s="375" t="s">
        <v>433</v>
      </c>
      <c r="C26" s="316"/>
      <c r="D26" s="316"/>
      <c r="E26" s="316"/>
      <c r="F26" s="316"/>
      <c r="G26" s="188"/>
      <c r="H26" s="188"/>
      <c r="I26" s="188"/>
      <c r="J26" s="3"/>
      <c r="K26" s="3"/>
    </row>
    <row r="27" spans="1:11" ht="6" customHeight="1" x14ac:dyDescent="0.3">
      <c r="A27" s="3"/>
      <c r="B27" s="204"/>
      <c r="C27" s="204"/>
      <c r="D27" s="204"/>
      <c r="E27" s="205"/>
      <c r="F27" s="204"/>
      <c r="G27" s="188"/>
      <c r="H27" s="188"/>
      <c r="I27" s="188"/>
      <c r="J27" s="3"/>
      <c r="K27" s="3"/>
    </row>
    <row r="28" spans="1:11" ht="54" customHeight="1" x14ac:dyDescent="0.3">
      <c r="A28" s="3"/>
      <c r="B28" s="380" t="s">
        <v>434</v>
      </c>
      <c r="C28" s="337"/>
      <c r="D28" s="337"/>
      <c r="E28" s="337"/>
      <c r="F28" s="337"/>
      <c r="G28" s="188"/>
      <c r="H28" s="188"/>
      <c r="I28" s="188"/>
      <c r="J28" s="3"/>
      <c r="K28" s="3"/>
    </row>
    <row r="29" spans="1:11" ht="26.25" customHeight="1" x14ac:dyDescent="0.3">
      <c r="A29" s="190"/>
      <c r="B29" s="191" t="s">
        <v>64</v>
      </c>
      <c r="C29" s="361" t="s">
        <v>410</v>
      </c>
      <c r="D29" s="298"/>
      <c r="E29" s="192" t="s">
        <v>306</v>
      </c>
      <c r="F29" s="193" t="s">
        <v>411</v>
      </c>
      <c r="G29" s="190"/>
      <c r="H29" s="190"/>
      <c r="I29" s="190"/>
      <c r="J29" s="190"/>
      <c r="K29" s="190"/>
    </row>
    <row r="30" spans="1:11" ht="37.5" customHeight="1" x14ac:dyDescent="0.3">
      <c r="A30" s="3"/>
      <c r="B30" s="362" t="s">
        <v>435</v>
      </c>
      <c r="C30" s="302"/>
      <c r="D30" s="298"/>
      <c r="E30" s="192" t="s">
        <v>194</v>
      </c>
      <c r="F30" s="194"/>
      <c r="G30" s="3"/>
      <c r="H30" s="3"/>
      <c r="I30" s="3"/>
      <c r="J30" s="3"/>
      <c r="K30" s="3"/>
    </row>
    <row r="31" spans="1:11" ht="56.25" customHeight="1" x14ac:dyDescent="0.3">
      <c r="A31" s="197"/>
      <c r="B31" s="206">
        <v>2</v>
      </c>
      <c r="C31" s="381" t="s">
        <v>436</v>
      </c>
      <c r="D31" s="372"/>
      <c r="E31" s="199" t="s">
        <v>194</v>
      </c>
      <c r="F31" s="207" t="s">
        <v>437</v>
      </c>
      <c r="G31" s="197"/>
      <c r="H31" s="197"/>
      <c r="I31" s="197"/>
      <c r="J31" s="197"/>
      <c r="K31" s="197"/>
    </row>
    <row r="32" spans="1:11" ht="41.25" customHeight="1" x14ac:dyDescent="0.3">
      <c r="A32" s="3"/>
      <c r="B32" s="368" t="s">
        <v>438</v>
      </c>
      <c r="C32" s="302"/>
      <c r="D32" s="302"/>
      <c r="E32" s="302"/>
      <c r="F32" s="298"/>
      <c r="G32" s="3"/>
      <c r="H32" s="3"/>
      <c r="I32" s="3"/>
      <c r="J32" s="3"/>
      <c r="K32" s="3"/>
    </row>
    <row r="33" spans="1:11" ht="26.25" customHeight="1" x14ac:dyDescent="0.3">
      <c r="A33" s="3"/>
      <c r="B33" s="208">
        <v>2.1</v>
      </c>
      <c r="C33" s="382" t="s">
        <v>439</v>
      </c>
      <c r="D33" s="330"/>
      <c r="E33" s="290" t="s">
        <v>194</v>
      </c>
      <c r="F33" s="291" t="s">
        <v>440</v>
      </c>
      <c r="G33" s="3"/>
      <c r="H33" s="3"/>
      <c r="I33" s="3"/>
      <c r="J33" s="3"/>
      <c r="K33" s="3"/>
    </row>
    <row r="34" spans="1:11" ht="26.25" customHeight="1" x14ac:dyDescent="0.3">
      <c r="A34" s="3"/>
      <c r="B34" s="208">
        <v>2.2000000000000002</v>
      </c>
      <c r="C34" s="365" t="s">
        <v>441</v>
      </c>
      <c r="D34" s="298"/>
      <c r="E34" s="290" t="s">
        <v>194</v>
      </c>
      <c r="F34" s="291" t="s">
        <v>442</v>
      </c>
      <c r="G34" s="3"/>
      <c r="H34" s="3"/>
      <c r="I34" s="3"/>
      <c r="J34" s="3"/>
      <c r="K34" s="3"/>
    </row>
    <row r="35" spans="1:11" ht="26.25" customHeight="1" x14ac:dyDescent="0.3">
      <c r="A35" s="3"/>
      <c r="B35" s="208">
        <v>2.2999999999999998</v>
      </c>
      <c r="C35" s="365" t="s">
        <v>443</v>
      </c>
      <c r="D35" s="298"/>
      <c r="E35" s="290" t="s">
        <v>195</v>
      </c>
      <c r="F35" s="291" t="s">
        <v>444</v>
      </c>
      <c r="G35" s="3"/>
      <c r="H35" s="3"/>
      <c r="I35" s="3"/>
      <c r="J35" s="3"/>
      <c r="K35" s="3"/>
    </row>
    <row r="36" spans="1:11" ht="35.25" customHeight="1" x14ac:dyDescent="0.3">
      <c r="A36" s="3"/>
      <c r="B36" s="208">
        <v>2.4</v>
      </c>
      <c r="C36" s="383" t="s">
        <v>445</v>
      </c>
      <c r="D36" s="372"/>
      <c r="E36" s="290" t="s">
        <v>194</v>
      </c>
      <c r="F36" s="291" t="s">
        <v>446</v>
      </c>
      <c r="G36" s="3"/>
      <c r="H36" s="3"/>
      <c r="I36" s="3"/>
      <c r="J36" s="3"/>
      <c r="K36" s="3"/>
    </row>
    <row r="37" spans="1:11" ht="26.25" customHeight="1" x14ac:dyDescent="0.3">
      <c r="A37" s="3"/>
      <c r="B37" s="208">
        <v>2.5</v>
      </c>
      <c r="C37" s="365" t="s">
        <v>447</v>
      </c>
      <c r="D37" s="298"/>
      <c r="E37" s="377" t="s">
        <v>448</v>
      </c>
      <c r="F37" s="298"/>
      <c r="G37" s="3"/>
      <c r="H37" s="3"/>
      <c r="I37" s="3"/>
      <c r="J37" s="3"/>
      <c r="K37" s="3"/>
    </row>
    <row r="38" spans="1:11" ht="26.25" customHeight="1" x14ac:dyDescent="0.3">
      <c r="A38" s="3"/>
      <c r="B38" s="201">
        <v>2.6</v>
      </c>
      <c r="C38" s="365" t="s">
        <v>449</v>
      </c>
      <c r="D38" s="298"/>
      <c r="E38" s="377" t="s">
        <v>450</v>
      </c>
      <c r="F38" s="298"/>
      <c r="G38" s="3"/>
      <c r="H38" s="3"/>
      <c r="I38" s="3"/>
      <c r="J38" s="3"/>
      <c r="K38" s="3"/>
    </row>
    <row r="39" spans="1:11" ht="38.25" customHeight="1" x14ac:dyDescent="0.3">
      <c r="A39" s="3"/>
      <c r="B39" s="208">
        <v>2.7</v>
      </c>
      <c r="C39" s="382" t="s">
        <v>451</v>
      </c>
      <c r="D39" s="330"/>
      <c r="E39" s="290"/>
      <c r="F39" s="291" t="s">
        <v>452</v>
      </c>
      <c r="G39" s="3"/>
      <c r="H39" s="3"/>
      <c r="I39" s="3"/>
      <c r="J39" s="3"/>
      <c r="K39" s="3"/>
    </row>
    <row r="40" spans="1:11" ht="18.75" customHeight="1" x14ac:dyDescent="0.3">
      <c r="A40" s="196" t="s">
        <v>422</v>
      </c>
      <c r="B40" s="203" t="s">
        <v>431</v>
      </c>
      <c r="C40" s="287"/>
      <c r="D40" s="287"/>
      <c r="E40" s="288"/>
      <c r="F40" s="289"/>
      <c r="G40" s="3"/>
      <c r="H40" s="3"/>
      <c r="I40" s="3"/>
      <c r="J40" s="3"/>
      <c r="K40" s="3"/>
    </row>
    <row r="41" spans="1:11" ht="60" customHeight="1" x14ac:dyDescent="0.3">
      <c r="A41" s="196" t="s">
        <v>432</v>
      </c>
      <c r="B41" s="366"/>
      <c r="C41" s="337"/>
      <c r="D41" s="337"/>
      <c r="E41" s="337"/>
      <c r="F41" s="330"/>
      <c r="G41" s="3"/>
      <c r="H41" s="3"/>
      <c r="I41" s="3"/>
      <c r="J41" s="3"/>
      <c r="K41" s="3"/>
    </row>
    <row r="42" spans="1:11" ht="15.75" customHeight="1" x14ac:dyDescent="0.3">
      <c r="A42" s="3"/>
      <c r="B42" s="185"/>
      <c r="C42" s="185"/>
      <c r="D42" s="182"/>
      <c r="E42" s="3"/>
      <c r="F42" s="182"/>
      <c r="G42" s="3"/>
      <c r="H42" s="3"/>
      <c r="I42" s="3"/>
      <c r="J42" s="3"/>
      <c r="K42" s="3"/>
    </row>
    <row r="43" spans="1:11" ht="55.5" customHeight="1" x14ac:dyDescent="0.3">
      <c r="A43" s="3"/>
      <c r="B43" s="360" t="s">
        <v>453</v>
      </c>
      <c r="C43" s="316"/>
      <c r="D43" s="316"/>
      <c r="E43" s="316"/>
      <c r="F43" s="316"/>
      <c r="G43" s="188"/>
      <c r="H43" s="188"/>
      <c r="I43" s="188"/>
      <c r="J43" s="3"/>
      <c r="K43" s="3"/>
    </row>
    <row r="44" spans="1:11" ht="15.75" customHeight="1" x14ac:dyDescent="0.3">
      <c r="A44" s="209"/>
      <c r="B44" s="210"/>
      <c r="C44" s="210"/>
      <c r="D44" s="211"/>
      <c r="E44" s="209"/>
      <c r="F44" s="211"/>
      <c r="G44" s="209"/>
      <c r="H44" s="209"/>
      <c r="I44" s="209"/>
      <c r="J44" s="209"/>
      <c r="K44" s="209"/>
    </row>
    <row r="45" spans="1:11" ht="26.25" customHeight="1" x14ac:dyDescent="0.3">
      <c r="A45" s="190"/>
      <c r="B45" s="191" t="s">
        <v>64</v>
      </c>
      <c r="C45" s="361" t="s">
        <v>410</v>
      </c>
      <c r="D45" s="298"/>
      <c r="E45" s="192" t="s">
        <v>306</v>
      </c>
      <c r="F45" s="193" t="s">
        <v>411</v>
      </c>
      <c r="G45" s="190"/>
      <c r="H45" s="190"/>
      <c r="I45" s="190"/>
      <c r="J45" s="190"/>
      <c r="K45" s="190"/>
    </row>
    <row r="46" spans="1:11" ht="37.5" customHeight="1" x14ac:dyDescent="0.3">
      <c r="A46" s="3"/>
      <c r="B46" s="362" t="s">
        <v>454</v>
      </c>
      <c r="C46" s="302"/>
      <c r="D46" s="298"/>
      <c r="E46" s="192" t="s">
        <v>195</v>
      </c>
      <c r="F46" s="194"/>
      <c r="G46" s="3"/>
      <c r="H46" s="3"/>
      <c r="I46" s="3"/>
      <c r="J46" s="3"/>
      <c r="K46" s="3"/>
    </row>
    <row r="47" spans="1:11" ht="36" customHeight="1" x14ac:dyDescent="0.3">
      <c r="A47" s="197"/>
      <c r="B47" s="198">
        <v>3</v>
      </c>
      <c r="C47" s="376" t="s">
        <v>455</v>
      </c>
      <c r="D47" s="298"/>
      <c r="E47" s="199" t="s">
        <v>194</v>
      </c>
      <c r="F47" s="207" t="s">
        <v>456</v>
      </c>
      <c r="G47" s="197"/>
      <c r="H47" s="197"/>
      <c r="I47" s="197"/>
      <c r="J47" s="197"/>
      <c r="K47" s="197"/>
    </row>
    <row r="48" spans="1:11" ht="41.25" customHeight="1" x14ac:dyDescent="0.3">
      <c r="A48" s="209"/>
      <c r="B48" s="368" t="s">
        <v>457</v>
      </c>
      <c r="C48" s="302"/>
      <c r="D48" s="302"/>
      <c r="E48" s="302"/>
      <c r="F48" s="298"/>
      <c r="G48" s="209"/>
      <c r="H48" s="209"/>
      <c r="I48" s="209"/>
      <c r="J48" s="209"/>
      <c r="K48" s="209"/>
    </row>
    <row r="49" spans="1:11" ht="36.75" customHeight="1" x14ac:dyDescent="0.3">
      <c r="A49" s="209"/>
      <c r="B49" s="201">
        <v>3.1</v>
      </c>
      <c r="C49" s="365" t="s">
        <v>458</v>
      </c>
      <c r="D49" s="298"/>
      <c r="E49" s="212" t="s">
        <v>194</v>
      </c>
      <c r="F49" s="207" t="s">
        <v>424</v>
      </c>
      <c r="G49" s="209"/>
      <c r="H49" s="209"/>
      <c r="I49" s="209"/>
      <c r="J49" s="209"/>
      <c r="K49" s="209"/>
    </row>
    <row r="50" spans="1:11" ht="25.5" customHeight="1" x14ac:dyDescent="0.3">
      <c r="A50" s="209"/>
      <c r="B50" s="201">
        <v>3.2</v>
      </c>
      <c r="C50" s="365" t="s">
        <v>459</v>
      </c>
      <c r="D50" s="298"/>
      <c r="E50" s="212" t="s">
        <v>194</v>
      </c>
      <c r="F50" s="207" t="s">
        <v>460</v>
      </c>
      <c r="G50" s="209"/>
      <c r="H50" s="209"/>
      <c r="I50" s="209"/>
      <c r="J50" s="209"/>
      <c r="K50" s="209"/>
    </row>
    <row r="51" spans="1:11" ht="25.5" customHeight="1" x14ac:dyDescent="0.3">
      <c r="A51" s="3"/>
      <c r="B51" s="201">
        <v>3.3</v>
      </c>
      <c r="C51" s="365" t="s">
        <v>461</v>
      </c>
      <c r="D51" s="298"/>
      <c r="E51" s="384" t="s">
        <v>462</v>
      </c>
      <c r="F51" s="298"/>
      <c r="G51" s="3"/>
      <c r="H51" s="3"/>
      <c r="I51" s="3"/>
      <c r="J51" s="3"/>
      <c r="K51" s="3"/>
    </row>
    <row r="52" spans="1:11" ht="39.75" customHeight="1" x14ac:dyDescent="0.3">
      <c r="A52" s="3"/>
      <c r="B52" s="213">
        <v>3.4</v>
      </c>
      <c r="C52" s="365" t="s">
        <v>463</v>
      </c>
      <c r="D52" s="298"/>
      <c r="E52" s="377" t="s">
        <v>464</v>
      </c>
      <c r="F52" s="298"/>
      <c r="G52" s="3"/>
      <c r="H52" s="3"/>
      <c r="I52" s="3"/>
      <c r="J52" s="3"/>
      <c r="K52" s="3"/>
    </row>
    <row r="53" spans="1:11" ht="40.5" customHeight="1" x14ac:dyDescent="0.3">
      <c r="A53" s="3"/>
      <c r="B53" s="201">
        <v>3.5</v>
      </c>
      <c r="C53" s="365" t="s">
        <v>465</v>
      </c>
      <c r="D53" s="298"/>
      <c r="E53" s="214" t="s">
        <v>194</v>
      </c>
      <c r="F53" s="215"/>
      <c r="G53" s="3"/>
      <c r="H53" s="3"/>
      <c r="I53" s="3"/>
      <c r="J53" s="3"/>
      <c r="K53" s="3"/>
    </row>
    <row r="54" spans="1:11" ht="39.75" customHeight="1" x14ac:dyDescent="0.3">
      <c r="A54" s="3"/>
      <c r="B54" s="292">
        <v>3.6</v>
      </c>
      <c r="C54" s="358" t="s">
        <v>466</v>
      </c>
      <c r="D54" s="298"/>
      <c r="E54" s="212" t="s">
        <v>195</v>
      </c>
      <c r="F54" s="207"/>
      <c r="G54" s="3"/>
      <c r="H54" s="3"/>
      <c r="I54" s="3"/>
      <c r="J54" s="3"/>
      <c r="K54" s="3"/>
    </row>
    <row r="55" spans="1:11" ht="18.75" customHeight="1" x14ac:dyDescent="0.3">
      <c r="A55" s="209"/>
      <c r="B55" s="203" t="s">
        <v>431</v>
      </c>
      <c r="C55" s="293"/>
      <c r="D55" s="293"/>
      <c r="E55" s="294"/>
      <c r="F55" s="295"/>
      <c r="G55" s="209"/>
      <c r="H55" s="209"/>
      <c r="I55" s="209"/>
      <c r="J55" s="209"/>
      <c r="K55" s="209"/>
    </row>
    <row r="56" spans="1:11" ht="60" customHeight="1" x14ac:dyDescent="0.3">
      <c r="A56" s="209"/>
      <c r="B56" s="359"/>
      <c r="C56" s="337"/>
      <c r="D56" s="337"/>
      <c r="E56" s="337"/>
      <c r="F56" s="330"/>
      <c r="G56" s="209"/>
      <c r="H56" s="209"/>
      <c r="I56" s="209"/>
      <c r="J56" s="209"/>
      <c r="K56" s="209"/>
    </row>
    <row r="57" spans="1:11" ht="34.5" customHeight="1" x14ac:dyDescent="0.3">
      <c r="A57" s="3"/>
      <c r="B57" s="185"/>
      <c r="C57" s="185"/>
      <c r="D57" s="216"/>
      <c r="E57" s="217"/>
      <c r="F57" s="216"/>
      <c r="G57" s="3"/>
      <c r="H57" s="3"/>
      <c r="I57" s="3"/>
      <c r="J57" s="3"/>
      <c r="K57" s="3"/>
    </row>
    <row r="58" spans="1:11" ht="46.5" customHeight="1" x14ac:dyDescent="0.3">
      <c r="A58" s="3"/>
      <c r="B58" s="360" t="s">
        <v>467</v>
      </c>
      <c r="C58" s="316"/>
      <c r="D58" s="316"/>
      <c r="E58" s="316"/>
      <c r="F58" s="316"/>
      <c r="G58" s="188"/>
      <c r="H58" s="188"/>
      <c r="I58" s="188"/>
      <c r="J58" s="3"/>
      <c r="K58" s="3"/>
    </row>
    <row r="59" spans="1:11" ht="15.75" customHeight="1" x14ac:dyDescent="0.3">
      <c r="A59" s="3"/>
      <c r="B59" s="185"/>
      <c r="C59" s="185"/>
      <c r="D59" s="182"/>
      <c r="E59" s="3"/>
      <c r="F59" s="182"/>
      <c r="G59" s="3"/>
      <c r="H59" s="3"/>
      <c r="I59" s="3"/>
      <c r="J59" s="3"/>
      <c r="K59" s="3"/>
    </row>
    <row r="60" spans="1:11" ht="26.25" customHeight="1" x14ac:dyDescent="0.3">
      <c r="A60" s="190"/>
      <c r="B60" s="191" t="s">
        <v>64</v>
      </c>
      <c r="C60" s="361" t="s">
        <v>410</v>
      </c>
      <c r="D60" s="298"/>
      <c r="E60" s="192" t="s">
        <v>306</v>
      </c>
      <c r="F60" s="193" t="s">
        <v>411</v>
      </c>
      <c r="G60" s="190"/>
      <c r="H60" s="190"/>
      <c r="I60" s="190"/>
      <c r="J60" s="190"/>
      <c r="K60" s="190"/>
    </row>
    <row r="61" spans="1:11" ht="37.5" customHeight="1" x14ac:dyDescent="0.3">
      <c r="A61" s="3"/>
      <c r="B61" s="362" t="s">
        <v>468</v>
      </c>
      <c r="C61" s="302"/>
      <c r="D61" s="298"/>
      <c r="E61" s="192" t="s">
        <v>195</v>
      </c>
      <c r="F61" s="194" t="s">
        <v>469</v>
      </c>
      <c r="G61" s="3"/>
      <c r="H61" s="3"/>
      <c r="I61" s="3"/>
      <c r="J61" s="3"/>
      <c r="K61" s="3"/>
    </row>
    <row r="62" spans="1:11" ht="37.5" customHeight="1" x14ac:dyDescent="0.3">
      <c r="A62" s="197"/>
      <c r="B62" s="198">
        <v>4</v>
      </c>
      <c r="C62" s="363" t="s">
        <v>470</v>
      </c>
      <c r="D62" s="298"/>
      <c r="E62" s="199" t="s">
        <v>194</v>
      </c>
      <c r="F62" s="207" t="s">
        <v>471</v>
      </c>
      <c r="G62" s="197"/>
      <c r="H62" s="197"/>
      <c r="I62" s="197"/>
      <c r="J62" s="197"/>
      <c r="K62" s="197"/>
    </row>
    <row r="63" spans="1:11" ht="26.25" customHeight="1" x14ac:dyDescent="0.3">
      <c r="A63" s="209"/>
      <c r="B63" s="364" t="s">
        <v>472</v>
      </c>
      <c r="C63" s="302"/>
      <c r="D63" s="302"/>
      <c r="E63" s="302"/>
      <c r="F63" s="298"/>
      <c r="G63" s="209"/>
      <c r="H63" s="209"/>
      <c r="I63" s="209"/>
      <c r="J63" s="209"/>
      <c r="K63" s="209"/>
    </row>
    <row r="64" spans="1:11" ht="39.75" customHeight="1" x14ac:dyDescent="0.3">
      <c r="A64" s="3"/>
      <c r="B64" s="201">
        <v>4.0999999999999996</v>
      </c>
      <c r="C64" s="365" t="s">
        <v>473</v>
      </c>
      <c r="D64" s="298"/>
      <c r="E64" s="212"/>
      <c r="F64" s="207"/>
      <c r="G64" s="3"/>
      <c r="H64" s="3"/>
      <c r="I64" s="3"/>
      <c r="J64" s="3"/>
      <c r="K64" s="3"/>
    </row>
    <row r="65" spans="1:11" ht="18.75" customHeight="1" x14ac:dyDescent="0.3">
      <c r="A65" s="196" t="s">
        <v>422</v>
      </c>
      <c r="B65" s="203" t="s">
        <v>431</v>
      </c>
      <c r="C65" s="287"/>
      <c r="D65" s="287"/>
      <c r="E65" s="288"/>
      <c r="F65" s="289"/>
      <c r="G65" s="3"/>
      <c r="H65" s="3"/>
      <c r="I65" s="3"/>
      <c r="J65" s="3"/>
      <c r="K65" s="3"/>
    </row>
    <row r="66" spans="1:11" ht="60" customHeight="1" x14ac:dyDescent="0.3">
      <c r="A66" s="196" t="s">
        <v>432</v>
      </c>
      <c r="B66" s="366"/>
      <c r="C66" s="337"/>
      <c r="D66" s="337"/>
      <c r="E66" s="337"/>
      <c r="F66" s="330"/>
      <c r="G66" s="3"/>
      <c r="H66" s="3"/>
      <c r="I66" s="3"/>
      <c r="J66" s="3"/>
      <c r="K66" s="3"/>
    </row>
    <row r="67" spans="1:11" ht="38.25" customHeight="1" x14ac:dyDescent="0.3">
      <c r="A67" s="3"/>
      <c r="B67" s="185"/>
      <c r="C67" s="185"/>
      <c r="D67" s="184"/>
      <c r="E67" s="189"/>
      <c r="F67" s="184"/>
      <c r="G67" s="188"/>
      <c r="H67" s="188"/>
      <c r="I67" s="188"/>
      <c r="J67" s="3"/>
      <c r="K67" s="3"/>
    </row>
    <row r="68" spans="1:11" ht="46.5" customHeight="1" x14ac:dyDescent="0.3">
      <c r="A68" s="3"/>
      <c r="B68" s="360" t="s">
        <v>474</v>
      </c>
      <c r="C68" s="316"/>
      <c r="D68" s="316"/>
      <c r="E68" s="316"/>
      <c r="F68" s="316"/>
      <c r="G68" s="188"/>
      <c r="H68" s="188"/>
      <c r="I68" s="188"/>
      <c r="J68" s="3"/>
      <c r="K68" s="3"/>
    </row>
    <row r="69" spans="1:11" ht="15.75" customHeight="1" x14ac:dyDescent="0.3">
      <c r="A69" s="3"/>
      <c r="B69" s="185"/>
      <c r="C69" s="185"/>
      <c r="D69" s="182"/>
      <c r="E69" s="3"/>
      <c r="F69" s="182"/>
      <c r="G69" s="3"/>
      <c r="H69" s="3"/>
      <c r="I69" s="3"/>
      <c r="J69" s="3"/>
      <c r="K69" s="3"/>
    </row>
    <row r="70" spans="1:11" ht="26.25" customHeight="1" x14ac:dyDescent="0.3">
      <c r="A70" s="190"/>
      <c r="B70" s="191" t="s">
        <v>64</v>
      </c>
      <c r="C70" s="361" t="s">
        <v>410</v>
      </c>
      <c r="D70" s="298"/>
      <c r="E70" s="192" t="s">
        <v>306</v>
      </c>
      <c r="F70" s="193" t="s">
        <v>411</v>
      </c>
      <c r="G70" s="190"/>
      <c r="H70" s="190"/>
      <c r="I70" s="190"/>
      <c r="J70" s="190"/>
      <c r="K70" s="190"/>
    </row>
    <row r="71" spans="1:11" ht="34.5" customHeight="1" x14ac:dyDescent="0.3">
      <c r="A71" s="190"/>
      <c r="B71" s="218" t="s">
        <v>475</v>
      </c>
      <c r="C71" s="367" t="s">
        <v>476</v>
      </c>
      <c r="D71" s="298"/>
      <c r="E71" s="199" t="s">
        <v>194</v>
      </c>
      <c r="F71" s="207" t="s">
        <v>477</v>
      </c>
      <c r="G71" s="190"/>
      <c r="H71" s="190"/>
      <c r="I71" s="190"/>
      <c r="J71" s="190"/>
      <c r="K71" s="190"/>
    </row>
    <row r="72" spans="1:11" ht="30" customHeight="1" x14ac:dyDescent="0.3">
      <c r="A72" s="197"/>
      <c r="B72" s="198">
        <v>5</v>
      </c>
      <c r="C72" s="363" t="s">
        <v>478</v>
      </c>
      <c r="D72" s="298"/>
      <c r="E72" s="199" t="s">
        <v>194</v>
      </c>
      <c r="F72" s="207" t="s">
        <v>479</v>
      </c>
      <c r="G72" s="197"/>
      <c r="H72" s="197"/>
      <c r="I72" s="197"/>
      <c r="J72" s="197"/>
      <c r="K72" s="197"/>
    </row>
    <row r="73" spans="1:11" ht="41.25" customHeight="1" x14ac:dyDescent="0.3">
      <c r="A73" s="3"/>
      <c r="B73" s="368" t="s">
        <v>480</v>
      </c>
      <c r="C73" s="302"/>
      <c r="D73" s="302"/>
      <c r="E73" s="302"/>
      <c r="F73" s="298"/>
      <c r="G73" s="3"/>
      <c r="H73" s="3"/>
      <c r="I73" s="3"/>
      <c r="J73" s="3"/>
      <c r="K73" s="3"/>
    </row>
    <row r="74" spans="1:11" ht="25.5" customHeight="1" x14ac:dyDescent="0.3">
      <c r="A74" s="3"/>
      <c r="B74" s="208">
        <v>5.0999999999999996</v>
      </c>
      <c r="C74" s="369" t="s">
        <v>481</v>
      </c>
      <c r="D74" s="298"/>
      <c r="E74" s="199" t="s">
        <v>194</v>
      </c>
      <c r="F74" s="207" t="s">
        <v>440</v>
      </c>
      <c r="G74" s="3"/>
      <c r="H74" s="3"/>
      <c r="I74" s="3"/>
      <c r="J74" s="3"/>
      <c r="K74" s="3"/>
    </row>
    <row r="75" spans="1:11" ht="306" customHeight="1" x14ac:dyDescent="0.3">
      <c r="A75" s="3"/>
      <c r="B75" s="208">
        <v>5.2</v>
      </c>
      <c r="C75" s="369" t="s">
        <v>482</v>
      </c>
      <c r="D75" s="298"/>
      <c r="E75" s="199"/>
      <c r="F75" s="207" t="s">
        <v>483</v>
      </c>
      <c r="G75" s="3"/>
      <c r="H75" s="3"/>
      <c r="I75" s="3"/>
      <c r="J75" s="3"/>
      <c r="K75" s="3"/>
    </row>
    <row r="76" spans="1:11" ht="25.5" customHeight="1" x14ac:dyDescent="0.3">
      <c r="A76" s="3"/>
      <c r="B76" s="208">
        <v>5.3</v>
      </c>
      <c r="C76" s="369" t="s">
        <v>484</v>
      </c>
      <c r="D76" s="298"/>
      <c r="E76" s="199" t="s">
        <v>194</v>
      </c>
      <c r="F76" s="202"/>
      <c r="G76" s="3"/>
      <c r="H76" s="3"/>
      <c r="I76" s="3"/>
      <c r="J76" s="3"/>
      <c r="K76" s="3"/>
    </row>
    <row r="77" spans="1:11" ht="25.5" customHeight="1" x14ac:dyDescent="0.3">
      <c r="A77" s="3"/>
      <c r="B77" s="208">
        <v>5.4</v>
      </c>
      <c r="C77" s="369" t="s">
        <v>485</v>
      </c>
      <c r="D77" s="298"/>
      <c r="E77" s="199"/>
      <c r="F77" s="202"/>
      <c r="G77" s="3"/>
      <c r="H77" s="3"/>
      <c r="I77" s="3"/>
      <c r="J77" s="3"/>
      <c r="K77" s="3"/>
    </row>
    <row r="78" spans="1:11" ht="25.5" customHeight="1" x14ac:dyDescent="0.3">
      <c r="A78" s="3"/>
      <c r="B78" s="219"/>
      <c r="C78" s="229"/>
      <c r="D78" s="220" t="s">
        <v>486</v>
      </c>
      <c r="E78" s="199" t="s">
        <v>194</v>
      </c>
      <c r="F78" s="202"/>
      <c r="G78" s="3"/>
      <c r="H78" s="3"/>
      <c r="I78" s="3"/>
      <c r="J78" s="3"/>
      <c r="K78" s="3"/>
    </row>
    <row r="79" spans="1:11" ht="25.5" customHeight="1" x14ac:dyDescent="0.3">
      <c r="A79" s="3"/>
      <c r="B79" s="219"/>
      <c r="C79" s="229"/>
      <c r="D79" s="220" t="s">
        <v>487</v>
      </c>
      <c r="E79" s="199" t="s">
        <v>195</v>
      </c>
      <c r="F79" s="202"/>
      <c r="G79" s="3"/>
      <c r="H79" s="3"/>
      <c r="I79" s="3"/>
      <c r="J79" s="3"/>
      <c r="K79" s="3"/>
    </row>
    <row r="80" spans="1:11" ht="25.5" customHeight="1" x14ac:dyDescent="0.3">
      <c r="A80" s="3"/>
      <c r="B80" s="219"/>
      <c r="C80" s="229"/>
      <c r="D80" s="220" t="s">
        <v>488</v>
      </c>
      <c r="E80" s="199" t="s">
        <v>195</v>
      </c>
      <c r="F80" s="202"/>
      <c r="G80" s="3"/>
      <c r="H80" s="3"/>
      <c r="I80" s="3"/>
      <c r="J80" s="3"/>
      <c r="K80" s="3"/>
    </row>
    <row r="81" spans="1:11" ht="25.5" customHeight="1" x14ac:dyDescent="0.3">
      <c r="A81" s="3"/>
      <c r="B81" s="219"/>
      <c r="C81" s="229"/>
      <c r="D81" s="220" t="s">
        <v>489</v>
      </c>
      <c r="E81" s="199" t="s">
        <v>195</v>
      </c>
      <c r="F81" s="202"/>
      <c r="G81" s="3"/>
      <c r="H81" s="3"/>
      <c r="I81" s="3"/>
      <c r="J81" s="3"/>
      <c r="K81" s="3"/>
    </row>
    <row r="82" spans="1:11" ht="25.5" customHeight="1" x14ac:dyDescent="0.3">
      <c r="A82" s="3"/>
      <c r="B82" s="219"/>
      <c r="C82" s="229"/>
      <c r="D82" s="220" t="s">
        <v>490</v>
      </c>
      <c r="E82" s="199" t="s">
        <v>195</v>
      </c>
      <c r="F82" s="202"/>
      <c r="G82" s="3"/>
      <c r="H82" s="3"/>
      <c r="I82" s="3"/>
      <c r="J82" s="3"/>
      <c r="K82" s="3"/>
    </row>
    <row r="83" spans="1:11" ht="25.5" customHeight="1" x14ac:dyDescent="0.3">
      <c r="A83" s="3"/>
      <c r="B83" s="219"/>
      <c r="C83" s="229"/>
      <c r="D83" s="220" t="s">
        <v>491</v>
      </c>
      <c r="E83" s="199" t="s">
        <v>195</v>
      </c>
      <c r="F83" s="231"/>
      <c r="G83" s="3"/>
      <c r="H83" s="3"/>
      <c r="I83" s="3"/>
      <c r="J83" s="3"/>
      <c r="K83" s="3"/>
    </row>
    <row r="84" spans="1:11" ht="25.5" customHeight="1" x14ac:dyDescent="0.3">
      <c r="A84" s="3"/>
      <c r="B84" s="208">
        <v>5.5</v>
      </c>
      <c r="C84" s="369" t="s">
        <v>492</v>
      </c>
      <c r="D84" s="298"/>
      <c r="E84" s="199"/>
      <c r="F84" s="202" t="s">
        <v>493</v>
      </c>
      <c r="G84" s="3"/>
      <c r="H84" s="3"/>
      <c r="I84" s="3"/>
      <c r="J84" s="3"/>
      <c r="K84" s="3"/>
    </row>
    <row r="85" spans="1:11" ht="25.5" customHeight="1" x14ac:dyDescent="0.3">
      <c r="A85" s="3"/>
      <c r="B85" s="219"/>
      <c r="C85" s="229"/>
      <c r="D85" s="220" t="s">
        <v>494</v>
      </c>
      <c r="E85" s="199"/>
      <c r="F85" s="202"/>
      <c r="G85" s="3"/>
      <c r="H85" s="3"/>
      <c r="I85" s="3"/>
      <c r="J85" s="3"/>
      <c r="K85" s="3"/>
    </row>
    <row r="86" spans="1:11" ht="25.5" customHeight="1" x14ac:dyDescent="0.3">
      <c r="A86" s="3"/>
      <c r="B86" s="219"/>
      <c r="C86" s="229"/>
      <c r="D86" s="220" t="s">
        <v>495</v>
      </c>
      <c r="E86" s="199"/>
      <c r="F86" s="202"/>
      <c r="G86" s="3"/>
      <c r="H86" s="3"/>
      <c r="I86" s="3"/>
      <c r="J86" s="3"/>
      <c r="K86" s="3"/>
    </row>
    <row r="87" spans="1:11" ht="25.5" customHeight="1" x14ac:dyDescent="0.3">
      <c r="A87" s="3"/>
      <c r="B87" s="219"/>
      <c r="C87" s="229"/>
      <c r="D87" s="220" t="s">
        <v>496</v>
      </c>
      <c r="E87" s="199"/>
      <c r="F87" s="202"/>
      <c r="G87" s="3"/>
      <c r="H87" s="3"/>
      <c r="I87" s="3"/>
      <c r="J87" s="3"/>
      <c r="K87" s="3"/>
    </row>
    <row r="88" spans="1:11" ht="39" customHeight="1" x14ac:dyDescent="0.3">
      <c r="A88" s="3"/>
      <c r="B88" s="208">
        <v>5.6</v>
      </c>
      <c r="C88" s="370" t="s">
        <v>497</v>
      </c>
      <c r="D88" s="298"/>
      <c r="E88" s="199"/>
      <c r="F88" s="202" t="s">
        <v>498</v>
      </c>
      <c r="G88" s="3"/>
      <c r="H88" s="3"/>
      <c r="I88" s="3"/>
      <c r="J88" s="3"/>
      <c r="K88" s="3"/>
    </row>
    <row r="89" spans="1:11" ht="25.5" customHeight="1" x14ac:dyDescent="0.3">
      <c r="A89" s="3"/>
      <c r="B89" s="208"/>
      <c r="C89" s="230"/>
      <c r="D89" s="296" t="s">
        <v>499</v>
      </c>
      <c r="E89" s="199"/>
      <c r="F89" s="202"/>
      <c r="G89" s="3"/>
      <c r="H89" s="3"/>
      <c r="I89" s="3"/>
      <c r="J89" s="3"/>
      <c r="K89" s="3"/>
    </row>
    <row r="90" spans="1:11" ht="25.5" customHeight="1" x14ac:dyDescent="0.3">
      <c r="A90" s="3"/>
      <c r="B90" s="208">
        <v>5.7</v>
      </c>
      <c r="C90" s="371" t="s">
        <v>500</v>
      </c>
      <c r="D90" s="372"/>
      <c r="E90" s="212" t="s">
        <v>194</v>
      </c>
      <c r="F90" s="227" t="s">
        <v>501</v>
      </c>
      <c r="G90" s="3"/>
      <c r="H90" s="3"/>
      <c r="I90" s="3"/>
      <c r="J90" s="3"/>
      <c r="K90" s="3"/>
    </row>
    <row r="91" spans="1:11" ht="32.25" customHeight="1" x14ac:dyDescent="0.3">
      <c r="A91" s="3"/>
      <c r="B91" s="208">
        <v>5.8</v>
      </c>
      <c r="C91" s="369" t="s">
        <v>502</v>
      </c>
      <c r="D91" s="298"/>
      <c r="E91" s="212" t="s">
        <v>194</v>
      </c>
      <c r="F91" s="221"/>
      <c r="G91" s="3"/>
      <c r="H91" s="3"/>
      <c r="I91" s="3"/>
      <c r="J91" s="3"/>
      <c r="K91" s="3"/>
    </row>
    <row r="92" spans="1:11" ht="32.25" customHeight="1" x14ac:dyDescent="0.3">
      <c r="A92" s="3"/>
      <c r="B92" s="208">
        <v>5.9</v>
      </c>
      <c r="C92" s="369" t="s">
        <v>503</v>
      </c>
      <c r="D92" s="298"/>
      <c r="E92" s="212" t="s">
        <v>195</v>
      </c>
      <c r="F92" s="221"/>
      <c r="G92" s="3"/>
      <c r="H92" s="3"/>
      <c r="I92" s="3"/>
      <c r="J92" s="3"/>
      <c r="K92" s="3"/>
    </row>
    <row r="93" spans="1:11" ht="140.4" x14ac:dyDescent="0.3">
      <c r="A93" s="3"/>
      <c r="B93" s="208"/>
      <c r="C93" s="222"/>
      <c r="D93" s="220" t="s">
        <v>504</v>
      </c>
      <c r="E93" s="212" t="s">
        <v>194</v>
      </c>
      <c r="F93" s="207" t="s">
        <v>505</v>
      </c>
      <c r="G93" s="3"/>
      <c r="H93" s="3"/>
      <c r="I93" s="3"/>
      <c r="J93" s="3"/>
      <c r="K93" s="3"/>
    </row>
    <row r="94" spans="1:11" ht="18.75" customHeight="1" x14ac:dyDescent="0.3">
      <c r="A94" s="196" t="s">
        <v>422</v>
      </c>
      <c r="B94" s="203" t="s">
        <v>431</v>
      </c>
      <c r="C94" s="287"/>
      <c r="D94" s="287"/>
      <c r="E94" s="288"/>
      <c r="F94" s="289"/>
      <c r="G94" s="3"/>
      <c r="H94" s="3"/>
      <c r="I94" s="3"/>
      <c r="J94" s="3"/>
      <c r="K94" s="3"/>
    </row>
    <row r="95" spans="1:11" ht="60" customHeight="1" x14ac:dyDescent="0.3">
      <c r="A95" s="196" t="s">
        <v>432</v>
      </c>
      <c r="B95" s="366"/>
      <c r="C95" s="337"/>
      <c r="D95" s="337"/>
      <c r="E95" s="337"/>
      <c r="F95" s="330"/>
      <c r="G95" s="3"/>
      <c r="H95" s="3"/>
      <c r="I95" s="3"/>
      <c r="J95" s="3"/>
      <c r="K95" s="3"/>
    </row>
    <row r="96" spans="1:11"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7cssOHU4vfESg1JxZtU6p04Z/WOB8ohEpX0eT6DT3MpPUxXi/Ky2kYIEJ2PszaOYAxTik/7WB8SDZAncDn+REg==" saltValue="KP8XfFb8/DHrrjKlOqjxsQ==" spinCount="100000" sheet="1" objects="1" scenarios="1"/>
  <mergeCells count="73">
    <mergeCell ref="C52:D52"/>
    <mergeCell ref="E52:F52"/>
    <mergeCell ref="C53:D53"/>
    <mergeCell ref="B48:F48"/>
    <mergeCell ref="C49:D49"/>
    <mergeCell ref="C50:D50"/>
    <mergeCell ref="C51:D51"/>
    <mergeCell ref="E51:F51"/>
    <mergeCell ref="B41:F41"/>
    <mergeCell ref="B43:F43"/>
    <mergeCell ref="C45:D45"/>
    <mergeCell ref="B46:D46"/>
    <mergeCell ref="C47:D47"/>
    <mergeCell ref="C37:D37"/>
    <mergeCell ref="E37:F37"/>
    <mergeCell ref="C38:D38"/>
    <mergeCell ref="E38:F38"/>
    <mergeCell ref="C39:D39"/>
    <mergeCell ref="B32:F32"/>
    <mergeCell ref="C33:D33"/>
    <mergeCell ref="C34:D34"/>
    <mergeCell ref="C35:D35"/>
    <mergeCell ref="C36:D36"/>
    <mergeCell ref="B26:F26"/>
    <mergeCell ref="B28:F28"/>
    <mergeCell ref="C29:D29"/>
    <mergeCell ref="B30:D30"/>
    <mergeCell ref="C31:D31"/>
    <mergeCell ref="C21:D21"/>
    <mergeCell ref="E21:F21"/>
    <mergeCell ref="C22:D22"/>
    <mergeCell ref="E22:F22"/>
    <mergeCell ref="B24:F24"/>
    <mergeCell ref="C18:D18"/>
    <mergeCell ref="E18:F18"/>
    <mergeCell ref="C19:D19"/>
    <mergeCell ref="C20:D20"/>
    <mergeCell ref="E20:F20"/>
    <mergeCell ref="C14:D14"/>
    <mergeCell ref="B15:F15"/>
    <mergeCell ref="C16:D16"/>
    <mergeCell ref="E16:F16"/>
    <mergeCell ref="C17:D17"/>
    <mergeCell ref="E17:F17"/>
    <mergeCell ref="B7:D7"/>
    <mergeCell ref="B8:F8"/>
    <mergeCell ref="B10:F10"/>
    <mergeCell ref="C12:D12"/>
    <mergeCell ref="B13:D13"/>
    <mergeCell ref="C92:D92"/>
    <mergeCell ref="B95:F95"/>
    <mergeCell ref="C74:D74"/>
    <mergeCell ref="C75:D75"/>
    <mergeCell ref="C76:D76"/>
    <mergeCell ref="C77:D77"/>
    <mergeCell ref="C84:D84"/>
    <mergeCell ref="C88:D88"/>
    <mergeCell ref="C90:D90"/>
    <mergeCell ref="C70:D70"/>
    <mergeCell ref="C71:D71"/>
    <mergeCell ref="C72:D72"/>
    <mergeCell ref="B73:F73"/>
    <mergeCell ref="C91:D91"/>
    <mergeCell ref="C62:D62"/>
    <mergeCell ref="B63:F63"/>
    <mergeCell ref="C64:D64"/>
    <mergeCell ref="B66:F66"/>
    <mergeCell ref="B68:F68"/>
    <mergeCell ref="C54:D54"/>
    <mergeCell ref="B56:F56"/>
    <mergeCell ref="B58:F58"/>
    <mergeCell ref="C60:D60"/>
    <mergeCell ref="B61:D61"/>
  </mergeCells>
  <dataValidations count="2">
    <dataValidation type="list" allowBlank="1" showErrorMessage="1" sqref="E13:E14 E30:E31 E33:E36 E39 E46:E47 E49:E50 E53:E54 E61:E62 E64 E72 E74 E76 E78:E83 E85:E93" xr:uid="{00000000-0002-0000-0800-000000000000}">
      <formula1>$B$1:$B$2</formula1>
    </dataValidation>
    <dataValidation type="list" allowBlank="1" showErrorMessage="1" sqref="E19" xr:uid="{00000000-0002-0000-0800-000001000000}">
      <formula1>$H$13:$H$18</formula1>
    </dataValidation>
  </dataValidations>
  <pageMargins left="0.25" right="0.25" top="0.35" bottom="0.54" header="0" footer="0"/>
  <pageSetup paperSize="9"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19" ma:contentTypeDescription="Create a new document." ma:contentTypeScope="" ma:versionID="1f298eff736d8ca30577bd7f4a2f32b8">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9dd36dc842308f4e97d0bbb06fd42010"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B9DA91-8C64-48F9-9C58-7BBB220858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5CC4C9-6E30-48A9-B62B-12E618D842EB}">
  <ds:schemaRefs>
    <ds:schemaRef ds:uri="http://schemas.microsoft.com/office/2006/documentManagement/types"/>
    <ds:schemaRef ds:uri="http://www.w3.org/XML/1998/namespace"/>
    <ds:schemaRef ds:uri="5f6722c4-4b54-4565-9073-6b2cdb56319d"/>
    <ds:schemaRef ds:uri="015a1b56-f9db-44b0-a971-80694ead8fc0"/>
    <ds:schemaRef ds:uri="http://purl.org/dc/elements/1.1/"/>
    <ds:schemaRef ds:uri="http://schemas.microsoft.com/office/infopath/2007/PartnerControls"/>
    <ds:schemaRef ds:uri="http://schemas.openxmlformats.org/package/2006/metadata/core-properties"/>
    <ds:schemaRef ds:uri="http://purl.org/dc/dcmitype/"/>
    <ds:schemaRef ds:uri="985ec44e-1bab-4c0b-9df0-6ba128686fc9"/>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0DE4E01-9038-488A-AB80-7F3D521C27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2025-01-10T04:40:50Z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